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adrid\Desktop\Gastos protocolarios 2\Editados 3er trimestre\"/>
    </mc:Choice>
  </mc:AlternateContent>
  <bookViews>
    <workbookView xWindow="0" yWindow="0" windowWidth="28800" windowHeight="11840"/>
  </bookViews>
  <sheets>
    <sheet name="protocolarios y representación" sheetId="1" r:id="rId1"/>
    <sheet name="Gastos de viaj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1" l="1"/>
  <c r="I73" i="1"/>
</calcChain>
</file>

<file path=xl/sharedStrings.xml><?xml version="1.0" encoding="utf-8"?>
<sst xmlns="http://schemas.openxmlformats.org/spreadsheetml/2006/main" count="156" uniqueCount="123">
  <si>
    <t>APELLIDO 1</t>
  </si>
  <si>
    <t>APELLIDO 2</t>
  </si>
  <si>
    <t>NOMBRE</t>
  </si>
  <si>
    <t>PUESTO</t>
  </si>
  <si>
    <t>FECHA</t>
  </si>
  <si>
    <t>MOTIVO</t>
  </si>
  <si>
    <t>COMIDAS 
INSTITUCIONALES</t>
  </si>
  <si>
    <t xml:space="preserve">CATERING </t>
  </si>
  <si>
    <t>IMPORTE</t>
  </si>
  <si>
    <t>OTROS (DESCRIBIR CONCEPTO)</t>
  </si>
  <si>
    <t>DESPLAZAMIENTO</t>
  </si>
  <si>
    <t>CONSEJERÍA</t>
  </si>
  <si>
    <t>DISTINCIONES/TROFEOS</t>
  </si>
  <si>
    <t>GASTOS PROTOCOLARIOS Y DE REPRESENTACIÓN</t>
  </si>
  <si>
    <t xml:space="preserve">GASTOS DE VIAJE </t>
  </si>
  <si>
    <t>DESTINO</t>
  </si>
  <si>
    <t>MOTIVO DEL VIAJE</t>
  </si>
  <si>
    <t>LOCOMOCIÓN</t>
  </si>
  <si>
    <t>ALOJAMIENTO</t>
  </si>
  <si>
    <t>MANUTENCIÓN</t>
  </si>
  <si>
    <t>PRESIDENCIA</t>
  </si>
  <si>
    <t xml:space="preserve">ABELLÁN </t>
  </si>
  <si>
    <t>HERNANDO</t>
  </si>
  <si>
    <t>MIGUEL</t>
  </si>
  <si>
    <t>TAXI PARA DISTINTOS ACTOS INSTITUCIONALES</t>
  </si>
  <si>
    <t>SANTA MARIA LA REAL DE NIEVA (SEGOVIA)</t>
  </si>
  <si>
    <t>ASISTIR CHARLA-COLOQUIO ASOCIACION CULTURAL TAURINA "AVANTO"</t>
  </si>
  <si>
    <t>17 AL 18/01/20</t>
  </si>
  <si>
    <t>CALAHORRA</t>
  </si>
  <si>
    <t>ASISTIR A LA TERTULIA ORGANIZADA POR EL CLUB TAURINO SAN MARTIN FERNANDO RIVERA</t>
  </si>
  <si>
    <t>ASISTENCIA A REUNION CON EL ALCALDE DE NAVALCARNERO</t>
  </si>
  <si>
    <t xml:space="preserve">TAXIS REUNIÓN DIRECTOR CAT CON SGT Y CONSJERA. PRESIDENCIA </t>
  </si>
  <si>
    <t>PARKING REUNIÓN DE TRABAJO</t>
  </si>
  <si>
    <t>ASISTENCIA A LA CLAUSURA DE LAS CONFERENCIAS TÍTULO: "DE LOS RUEDOS A LOS DESPACHOS", ORGANIZADAS POR EL CLUB TAURINO "VILLA DE PINTO"</t>
  </si>
  <si>
    <t xml:space="preserve">TAXIS ASISTENCIA REUNIÓN SGT PRESIDENCIA </t>
  </si>
  <si>
    <t>PARKING ENTREGA XVII TROFEOS TAURINOS</t>
  </si>
  <si>
    <t>TAXIS REUNIÓN TRABAJO</t>
  </si>
  <si>
    <t>ALBACETE</t>
  </si>
  <si>
    <t>ASISTIR A LA GALA ESPECIAL DE LA XIII EDICION PREMIOS TAURINOS SAMUELES</t>
  </si>
  <si>
    <t>MADRID-LLERENA-OLIVENZA-MADRID</t>
  </si>
  <si>
    <t>05-06/03/2020</t>
  </si>
  <si>
    <t>VISITAR GANADERÍA DE LA CORRIDA DE LA BENEFICIENCIA EN LLERENA Y ASISTIR A LA NOVILLADA DE OLIVENZA</t>
  </si>
  <si>
    <t>PARKING REUNIÓN EN LA CONSEJERÍA DE PRESIDENCIA</t>
  </si>
  <si>
    <t>TAXIS REUNIÓN EN LA CONSEJERÍA DE PRESIDENCIA</t>
  </si>
  <si>
    <t>10 Y 23/09/2020</t>
  </si>
  <si>
    <t>TAXIS ASISTENCIA REUNIONES SEPT.</t>
  </si>
  <si>
    <t>TAXI REUNIÓN EN LA CONSEJERÍA DE PRESIDENCIA</t>
  </si>
  <si>
    <t>PARKING REUNIÓN EN LA CONSEJERÍA DE EDUCACIÓN</t>
  </si>
  <si>
    <t xml:space="preserve">TAXI REUNIÓN   </t>
  </si>
  <si>
    <t>PARKING REUNIÓN DIRECTOR GENERAL AGRICULTURA</t>
  </si>
  <si>
    <t>PARKING REUNIÓN</t>
  </si>
  <si>
    <t>PARKING REUNIÓN SUBDIRECTOR GENERAL POLÍTICA INTERIOR</t>
  </si>
  <si>
    <t xml:space="preserve">ASISTIR A LA CLAUSURA DE LA EXPOSICIÓN FOTOGRÁFICA DE LOS MEJORES MOMENTOS DE LA TEMPORADA 2019 EN LAS VENTAS. </t>
  </si>
  <si>
    <t>OLIVA DE PLASENCIA (CÁCERES)</t>
  </si>
  <si>
    <t>ASISTENCIA A UN CERTAMEN DE LOS ALUMNOS DE LA ESCUELA TAURINA DE MADRID A LA FINCA “BALDIO” DE ANTONIO LÓPEZ GIBAJA.</t>
  </si>
  <si>
    <t>ASISTENCIA A UN COLOQUIO TAURINO EN EL AUDITORIO MONTSERRAT CABALLE EN EL MUNICIPIO DE ARGANDA</t>
  </si>
  <si>
    <t>ASISTENCIA A UN TENTADERO DE LOS ALUMNOS DE LA ESCUELA JOSÉ CUBERO “YIYO” A LA FINCA DE GREGORIO ORTEGA</t>
  </si>
  <si>
    <t>DIRECTOR GERENTE CENTRO
DE ASUNTOS TAURINOS</t>
  </si>
  <si>
    <t>ASISTIR AL FESTEJO FASE CLASIFICATORIA QUE TENDRÁ LUGAR EN EL MLJNICIPIO DE VALDETORRES DE JARAMA CORRESPONDIENTE AL CERTAMEN "CIRCUITO DE NOVILLADAS DE LA C.M"</t>
  </si>
  <si>
    <t>ASISTIR AL FESTEJO QUE TENDRÁ LUGAR EN EL MUNICIPIO DE ANCHUELO COMO FASE CLASIFICATORIA CORRESPONDIENTE AL CERTAMEN “CIRCUITO DE NOVILLADAS DE LA C.M"</t>
  </si>
  <si>
    <t>ASISTIR AL ACTO DE INAUGURACIÓN DE LA ESCUELA DEL MUNICIPIO DE VALDEMORILLO</t>
  </si>
  <si>
    <t>VILLANUEVA DE LOS INFANTES (CIUDAD REAL)</t>
  </si>
  <si>
    <t>VISITAR LA FINCA EL PALOMAR DEL GANADERO SAMUEL FLORES EN VILLANUEVA DE LOS INFANTES ( CIUDAD REAL)</t>
  </si>
  <si>
    <t>VISITAR LAS SIGUIENTES GANADERÍAS: SAN ISIDRO (VELILLA DE S.ANTONIO), TORRENUEVA (ARGANDA DEL REY), J. Mª LÓPEZ DE LA TORRE (ESTREMERA), ZACARIAS MORENO (CHINCHÓN), DÑA- BELÉN Y DÑA. BLANCA ORTEGA GARCÍA (ARANJUEZ) PARA SELECCIONAR LAS RESES QUE PARTICIPARAN EN EL CIRCUITO DE NOVILLADAS QUE SE CELEBRARÁ EN DISTINTOS MUNICIPIOS DE LA COMUNIDAD DE MADRID.</t>
  </si>
  <si>
    <t>VISITAR LAS SIGUIENTES GANADERÍAS: JIMÉNEZ SAENZ DE MIERA (CERCEDILLA), EL RETAMAR (BECERRIL DE LA SIERRA) AURELIO HERNANDO (SOTO DEL REAL), VICTORIANO DEL RÍO (MIRAFLORES DE LA SIERRA) PARA SELECCIONAR LAS RESES QUE PARTICIPARAN EN EL CIRCUITO DE NOVILLADAS QUE SE CELEBRARÁ EN DISTINTOS MUNICIPIOS DE LA COMUNIDAD DE MADRID.</t>
  </si>
  <si>
    <t>VISITAR LAS SIGUIENTES GANADERÍAS: HNOS. GONZÁLEZ RODRÍGUEZ (COLLADO VILLALBA), VILLANUEVA (MORALZARZAL), BALTASAR IBÁN (EL ESCORIAL) PARA SELECCIONAR LAS RESES QUE PARTICIPARAN EN EL CIRCUITO DE NOVILLADAS QUE SE CELEBRARÁ EN DISTINTOS MUNICIPIOS DE LA COMUNIDAD DE MADRID.</t>
  </si>
  <si>
    <t>VISITAR LAS SIGUIENTES GANADERÍAS: DEHESA DE GUADARRAMA (BRUNETE), MONTE LA HERMITA (VILLAMANTILLA), LAMACHAMONA (CHAPINERÍA), QUINTAS EL ESTOQUE (COLMENAR DEL ARROYO), BLANCA HERVÁS (VILLA DEL PRADO) PARA SELECCIONAR LAS RESES QUE PARTICIPARAN EN EL CIRCUITO DE NOVILLADAS QUE SE CELEBRARÁ EN DISTINTOS MUNICIPIOS DE LA COMUNIDAD DE MADRID.</t>
  </si>
  <si>
    <t>VISITAR LAS SIGUIENTES GANADERÍAS: HEREDERA JULIÁN SANZ, LOS EULOGIOS Y LA DE ÁNGEL LUIS PEÑA SÁNCHEZ, TODAS ELLAS EN EL MUNICIPIO DE COLMENAR VIEJO, PARA SELECCIONAR LAS RESES QUE PARTICIPARAN EN EL CIRCUITO DE NOVILLADAS QUE SE CELEBRARÁ EN DISTINTOS MUNICIPIOS DE LA COMUNIDAD DE MADRID.</t>
  </si>
  <si>
    <t>VISITAR LAS SIGUIENTES GANADERÍAS: FLOR DE JARA, (S. SEBASTIÁN DE LOS REYES), FERNANDO GUZMÁN (CABANILLAS DE LA SIERRA), JOSÉ GONZÁLEZ (CABANILLAS DE LA SIERRA) Y LA DE GUERRERO Y CARPINTERO (EL CASAR. GUADALAJARA) PARA SELECCIONAR LAS RESES QUE PARTICIPARAN EN EL CIRCUITO DE NOVILLADAS QUE SE CELEBRARÁ EN DISTINTOS MUNICIPIOS DE LA COMUNIDAD DE MADRID.</t>
  </si>
  <si>
    <t>ASISTIR A LA FINAL CORRESPONDIENTE AL 2 º CERTAMEN ORGANIZADO POR EL CENTRO DE ASUNTOS TAURINOS Y LAS ASOCIACIONES DE GANADERÍAS DE LA COMUNIDAD DE MADRID EN A LA FINCA “PRADO PARRA”, EN EL MUNICIPIO DE CABANILLAS DE LA SIERRA.</t>
  </si>
  <si>
    <t>ASISTIR A LA 2ª CLASIFICACIÓN CORRESPONDIENTE AL 2 º CERTAMEN ORGANIZADO POR EL CENTRO DE ASUNTOS TAURINOS Y LAS ASOCIACIONES DE GANADERÍAS DE LA COMUNIDAD DE MADRID EN A LA FINCA “NAVARREDONDA”, EN EL MUNICIPIO VILLAREJO DE SALVANES</t>
  </si>
  <si>
    <t>ASISTIR A LA 1ª CLASIFICACIÓN CORRESPONDIENTE AL 2 º CERTAMEN ORGANIZADO POR EL CENTRO DE ASUNTOS TAURINOS Y LAS ASOCIACIONES DE GANADERÍAS DE LA COMUNIDAD DE MADRID EN A LA FINCA “GOYO QUINTAS”, EN EL MUNICIPIO DE COLMENAR VIEJO.</t>
  </si>
  <si>
    <t>20-21/04/2021</t>
  </si>
  <si>
    <t>LLERENA (BADAJOZ)-CASTILLO DE LAS GUARDAS(SEVILLA)-ARACENA (HUELVA)-SAN JOSÉ DEL VALLE (CADIZ)-ALARAZ (SALAMACA)</t>
  </si>
  <si>
    <t>VISITA A DIFERENTE GANADERIAS PARA VER LOS TOROS DEL EL FESTIVAL TAURINO BENEFICO DEL DÍA 2 DE MAYO.</t>
  </si>
  <si>
    <t>VEH.PARTICULAR-ASISTENCIA  A LA 2ª CLASIFICACIÓN CORRESPONDIENTE AL  CERTAMEN ORGANIZADO POR EL CENTRO DE ASUNTOS TAURINOS Y LAS ASOCIACIONES DE GANADERÍAS DE LA COMUNIDAD DE MADRID EN  A LA FINCA “MONTE ALTO”, EN EL MUNICIPIO DE CABANILLAS DE LA SIERRA.</t>
  </si>
  <si>
    <t>VEH.PARTICULAR-ASISTENCIA A LA 1ª CLASIFICACIÓN CORRESPONDIENTE AL  CERTAMEN ORGANIZADO POR EL CENTRO DE ASUNTOS TAURINOS Y LAS ASOCIACIONES DE GANADERÍAS DE LA COMUNIDAD DE MADRID EN  A LA FINCA “ZAHURDÓN”, EN EL MUNICIPIO DE COLMENAR VIEJO.</t>
  </si>
  <si>
    <t>ASISTENCIA A UN ACTO TAURINO DE LA GANADERÍA LOS EULOGIOS EN LA FINCA CERRO LONGO EN COLMENAR VIEJO</t>
  </si>
  <si>
    <t>11,02*</t>
  </si>
  <si>
    <t>20,14*</t>
  </si>
  <si>
    <t>13,34*</t>
  </si>
  <si>
    <t>17,4*</t>
  </si>
  <si>
    <t>21,13*</t>
  </si>
  <si>
    <t>13,49*</t>
  </si>
  <si>
    <t>17,40*</t>
  </si>
  <si>
    <t>10,98*</t>
  </si>
  <si>
    <t>17,63*</t>
  </si>
  <si>
    <t>ASISTENCIA CERTAMEN ESCUELAS A LA FINCA DE ZACARIAS MORENO (CHINCHÓN)</t>
  </si>
  <si>
    <t>ASISTENCIA  LA GANADERIA DE MONTE ALTO CON ALUMNOS DE LA ESCUELA PARA PROBAR NUEVOS UTENSILIOS DE LIDIA (CABANILLAS DE LA SIERRA)</t>
  </si>
  <si>
    <t>ASISTENCIA A LA GANADERÍA DE MONTE ALTO A UN CERTAMEN ESCUELAS
EN EL MUNICIPIO DE CABANILLAS DE LA SIERRA</t>
  </si>
  <si>
    <t>ASISTENCIA REUNION CON GANADEROS PARA GESTIONAR
AYUDAS SECTOR TAURINO(GALAPAGAR)</t>
  </si>
  <si>
    <t>ASISTIR AL XIII TROFEO FUNDACIÓN EL JULI. CLASE PRÁCTICA DE LOS ALUMNOS DE LA ESCUELA DE TAUROMAQUIA (ARGANDA DEL REY)</t>
  </si>
  <si>
    <t>ASISTENCIA A TERTULIA TAURINA ORGANIZADA POR LA ASOCIACIÓN
TAURINA DE LOS SANTOS DE LA HUMOSA</t>
  </si>
  <si>
    <t>8,44 *</t>
  </si>
  <si>
    <t>ASISTIR A LA ENTREGA DE PREMIOS A LOS TRIUNFADORES DE LA FERIA TAURINA
(SAN MARTIN DE VALDEIGLESIAS)</t>
  </si>
  <si>
    <t>25,92*</t>
  </si>
  <si>
    <t>27,51*</t>
  </si>
  <si>
    <t>15,01*</t>
  </si>
  <si>
    <t>27,55*</t>
  </si>
  <si>
    <t>13,00*</t>
  </si>
  <si>
    <t>ASISTIR A LA GALA DE ENTREGA DE PREMIOS DE LA FERIA TAURINA (COLLADO MEDIANO)</t>
  </si>
  <si>
    <t>ASISTIR A LOS COLOQUIOS TAURINOS ORGANIZADOS POR LA A. CULTURAL TAURINA
TERCIO DE VARAS (CARRANQUE)</t>
  </si>
  <si>
    <t>ASISTENCIA COLOQUIO TAURINO ORGANIZADO POR LA PEÑA TAURINA
LA CHARCUELA (UCEDA)</t>
  </si>
  <si>
    <t>ASISTIR GALA DE ENTREGA PRIMER TROFEO COLIFLOR DE PLATA A LA MEJOR FAENA DE LA FERIA 2019</t>
  </si>
  <si>
    <t>X JORNADAS TAURINAS HOMENAJE A LOS MEDICOS TAURINOS (HUMANES DE MADRID)</t>
  </si>
  <si>
    <t>10,18*</t>
  </si>
  <si>
    <t>*Detectado error de ubicación (antes en
gastos de viaje)</t>
  </si>
  <si>
    <t>ASISTIR A LA CORRIDA DE TOROS QUE TENDRÁ LUGAR EN EL MUNICIPIO DE VALDETORRES DE JARAMA CORRESPONDIENTE A LA ORGANIZACIÓN DE LA “COPA CHENEL”</t>
  </si>
  <si>
    <t>ASISTIR A LA CORRIDA DE TOROS QUE TENDRÁ LUGAR EN EL MUNICIPIO DE NAVAS DEL REY CORRESPONDIENTE A LA ORGANIZACIÓN DE LA “COPA CHENEL”</t>
  </si>
  <si>
    <t>ASISTIR AL FESTEJO DE LA FINAL QUE TENDRÁ LUGAR EN EL MUNICIPIO DE CADALSO DE LOS VIDRIOS CORRESPONDIENTE AL CERTAMEN “CIRCUITO DE NOVILLADAS DE LA C.M”</t>
  </si>
  <si>
    <t>ASISTIR A LA FINAL DE “EL BOLSÍN” EN LA SIERRA OESTE, ORGANIZADO POR LA ESCUELA DE NAVAS DEL REY.</t>
  </si>
  <si>
    <t>ASISTIR AL FESTEJO DE SEMIFINAL QUE TENDRÁ LUGAR EN EL MUNICIPIO DE MIRAFLORES DE LA SIERRA CORRESPONDIENTE AL CERTAMEN “CIRCUITO DE NOVILLADAS DE LA C.M”</t>
  </si>
  <si>
    <t>ASISTIR AL FESTEJO DE SEMIFINAL QUE TENDRÁ LUGAR EN EL MUNICIPIO DE VILLAREJO DE SALVANES CORRESPONDIENTE AL CERTAMEN “CIRCUITO DE NOVILLADAS DE LA C.M”</t>
  </si>
  <si>
    <t>ASISTIR AL FESTEJO FASE CLASIFICATORIA QUE TENDRÁ LUGAR EN EL MUNICIPIO DE NAVAS DEL REY COMO CORRESPONDIENTE AL CERTAMEN “CIRCUITO DE NOVILLADAS DE LA C.M”</t>
  </si>
  <si>
    <t>ASISTIR AL FESTEJO FASE CLASIFICATORIA QUE TENDRÁ LUGAR EN EL MUNICIPIO DE TORRES DE LA ALAMEDA CORRESPONDIENTE ALCERTAMEN “CIRCUITO DE NOVILLADAS DE LA C.M”</t>
  </si>
  <si>
    <t>PALENCIA</t>
  </si>
  <si>
    <t>ASISTIR A LA PROVINCIA DE PALENCIA PARA SU INTERVENCIÓN EN EL PROGRAMA TAURINO “GRANA Y ORO”</t>
  </si>
  <si>
    <t>29-30/09/2021</t>
  </si>
  <si>
    <t>SEVILLA</t>
  </si>
  <si>
    <t>VISITA GANADERÍA PARA EL CIRCUITO DE LAS CORRIDAS DE TOROS “COPA CHENEL”-TREN</t>
  </si>
  <si>
    <t>SAN MARTIN VALDEIGLESIAS</t>
  </si>
  <si>
    <t>ASISTIR A LA CORRIDA DE TOROS QUE TENDRÁ LUGAR EN EL MUNICIPIO DE SAN MARTÍN DE VALDEIGLESIAS CORRESPONDIENTE A LA ORGANIZACIÓN DE LA "COPA CHENEL" - VEHICULO PROPIO</t>
  </si>
  <si>
    <t>Actualización: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</si>
</sst>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8" x14ac:knownFonts="1">
    <font>
      <sz val="11"/>
      <color theme="1"/>
      <name val="Calibri"/>
      <family val="2"/>
      <scheme val="minor"/>
    </font>
    <font>
      <b/>
      <sz val="14"/>
      <color rgb="FFFFFFFF"/>
      <name val="Calibri"/>
      <family val="2"/>
      <scheme val="minor"/>
    </font>
    <font>
      <sz val="11"/>
      <name val="Calibri"/>
      <family val="2"/>
      <scheme val="minor"/>
    </font>
    <font>
      <b/>
      <sz val="12"/>
      <color rgb="FFFFFFFF"/>
      <name val="Calibri"/>
      <family val="2"/>
      <scheme val="minor"/>
    </font>
    <font>
      <b/>
      <sz val="12"/>
      <name val="Calibri"/>
      <family val="2"/>
      <scheme val="minor"/>
    </font>
    <font>
      <sz val="11"/>
      <color rgb="FFFF0000"/>
      <name val="Calibri"/>
      <family val="2"/>
      <scheme val="minor"/>
    </font>
    <font>
      <b/>
      <sz val="11"/>
      <name val="Calibri"/>
      <family val="2"/>
      <scheme val="minor"/>
    </font>
    <font>
      <b/>
      <sz val="11"/>
      <color rgb="FFFFFFFF"/>
      <name val="Calibri"/>
      <family val="2"/>
      <scheme val="minor"/>
    </font>
  </fonts>
  <fills count="5">
    <fill>
      <patternFill patternType="none"/>
    </fill>
    <fill>
      <patternFill patternType="gray125"/>
    </fill>
    <fill>
      <patternFill patternType="solid">
        <fgColor theme="2" tint="-9.9978637043366805E-2"/>
        <bgColor indexed="54"/>
      </patternFill>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9">
    <xf numFmtId="0" fontId="0" fillId="0" borderId="0" xfId="0"/>
    <xf numFmtId="2" fontId="0" fillId="0" borderId="0" xfId="0" applyNumberFormat="1"/>
    <xf numFmtId="0" fontId="0" fillId="0" borderId="3" xfId="0" applyBorder="1"/>
    <xf numFmtId="0" fontId="0" fillId="0" borderId="0" xfId="0" applyBorder="1"/>
    <xf numFmtId="2" fontId="0" fillId="0" borderId="0" xfId="0" applyNumberFormat="1" applyBorder="1"/>
    <xf numFmtId="0" fontId="0" fillId="0" borderId="0" xfId="0" applyAlignment="1">
      <alignment wrapText="1"/>
    </xf>
    <xf numFmtId="4" fontId="0" fillId="0" borderId="0" xfId="0" applyNumberFormat="1"/>
    <xf numFmtId="0" fontId="0" fillId="0" borderId="3"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vertical="center"/>
    </xf>
    <xf numFmtId="4" fontId="0" fillId="0" borderId="0" xfId="0" applyNumberFormat="1" applyBorder="1"/>
    <xf numFmtId="0" fontId="0" fillId="0" borderId="4" xfId="0" applyBorder="1"/>
    <xf numFmtId="2" fontId="0" fillId="0" borderId="4" xfId="0" applyNumberFormat="1" applyBorder="1" applyAlignment="1">
      <alignment vertical="center"/>
    </xf>
    <xf numFmtId="4" fontId="2" fillId="0" borderId="4" xfId="0" applyNumberFormat="1" applyFont="1" applyBorder="1"/>
    <xf numFmtId="0" fontId="1" fillId="2" borderId="2" xfId="0" applyFont="1" applyFill="1" applyBorder="1" applyAlignment="1">
      <alignment horizontal="center" vertical="center"/>
    </xf>
    <xf numFmtId="0" fontId="0" fillId="3" borderId="2" xfId="0" applyFill="1" applyBorder="1" applyAlignment="1">
      <alignment horizontal="center" vertical="center"/>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2" fontId="2" fillId="0" borderId="4" xfId="0" applyNumberFormat="1" applyFont="1" applyBorder="1"/>
    <xf numFmtId="4" fontId="0" fillId="0" borderId="4" xfId="0" applyNumberFormat="1" applyBorder="1"/>
    <xf numFmtId="0" fontId="0" fillId="0" borderId="0" xfId="0" applyBorder="1"/>
    <xf numFmtId="0" fontId="0" fillId="0" borderId="4" xfId="0" applyBorder="1" applyAlignment="1">
      <alignment horizontal="left"/>
    </xf>
    <xf numFmtId="0" fontId="0" fillId="0" borderId="4" xfId="0" applyFill="1" applyBorder="1" applyAlignment="1">
      <alignment horizontal="left"/>
    </xf>
    <xf numFmtId="0" fontId="0" fillId="0" borderId="4" xfId="0" applyBorder="1" applyAlignment="1">
      <alignment horizontal="left" wrapText="1"/>
    </xf>
    <xf numFmtId="0" fontId="0" fillId="0" borderId="4" xfId="0" applyFill="1" applyBorder="1" applyAlignment="1">
      <alignment horizontal="left"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4" fontId="2" fillId="0" borderId="6" xfId="0" applyNumberFormat="1" applyFont="1" applyFill="1" applyBorder="1" applyAlignment="1">
      <alignment vertical="center"/>
    </xf>
    <xf numFmtId="4" fontId="2" fillId="0" borderId="6" xfId="0" applyNumberFormat="1" applyFont="1" applyBorder="1" applyAlignment="1">
      <alignment vertical="center"/>
    </xf>
    <xf numFmtId="0" fontId="0" fillId="0" borderId="6" xfId="0" applyBorder="1"/>
    <xf numFmtId="2" fontId="0" fillId="0" borderId="7" xfId="0" applyNumberFormat="1" applyBorder="1" applyAlignment="1">
      <alignment vertical="center"/>
    </xf>
    <xf numFmtId="0" fontId="0" fillId="0" borderId="4" xfId="0" applyBorder="1" applyAlignment="1">
      <alignment horizontal="left" vertical="center"/>
    </xf>
    <xf numFmtId="4" fontId="0" fillId="4" borderId="4" xfId="0" applyNumberFormat="1" applyFill="1" applyBorder="1"/>
    <xf numFmtId="2" fontId="0" fillId="4" borderId="4" xfId="0" applyNumberFormat="1" applyFill="1" applyBorder="1"/>
    <xf numFmtId="0" fontId="0" fillId="4" borderId="4" xfId="0" applyFill="1" applyBorder="1" applyAlignment="1">
      <alignment horizontal="left" wrapText="1"/>
    </xf>
    <xf numFmtId="0" fontId="0" fillId="4" borderId="4" xfId="0" applyFill="1" applyBorder="1" applyAlignment="1">
      <alignment horizontal="left" vertical="center"/>
    </xf>
    <xf numFmtId="2" fontId="0" fillId="0" borderId="4" xfId="0" applyNumberFormat="1" applyBorder="1"/>
    <xf numFmtId="14" fontId="0" fillId="0" borderId="4" xfId="0" applyNumberFormat="1" applyBorder="1" applyAlignment="1">
      <alignment horizontal="left" vertical="center"/>
    </xf>
    <xf numFmtId="14" fontId="0" fillId="4" borderId="4" xfId="0" applyNumberFormat="1" applyFill="1" applyBorder="1" applyAlignment="1">
      <alignment horizontal="left" vertical="center"/>
    </xf>
    <xf numFmtId="164" fontId="0" fillId="0" borderId="4" xfId="0" applyNumberFormat="1" applyBorder="1" applyAlignment="1">
      <alignment horizontal="left" vertical="center"/>
    </xf>
    <xf numFmtId="0" fontId="0" fillId="0" borderId="0" xfId="0" applyAlignment="1">
      <alignment horizontal="left" vertical="center"/>
    </xf>
    <xf numFmtId="14" fontId="0" fillId="4" borderId="4" xfId="0" applyNumberFormat="1" applyFill="1" applyBorder="1" applyAlignment="1">
      <alignment horizontal="left" vertical="center" wrapText="1"/>
    </xf>
    <xf numFmtId="0" fontId="0" fillId="4" borderId="4" xfId="0" applyFill="1" applyBorder="1" applyAlignment="1">
      <alignment horizontal="left" vertical="center" wrapText="1"/>
    </xf>
    <xf numFmtId="4" fontId="0" fillId="4" borderId="4" xfId="0" applyNumberFormat="1" applyFill="1" applyBorder="1" applyAlignment="1">
      <alignment horizontal="left" vertical="center"/>
    </xf>
    <xf numFmtId="4" fontId="0" fillId="4" borderId="4" xfId="0" applyNumberFormat="1" applyFill="1" applyBorder="1" applyAlignment="1">
      <alignment horizontal="right" vertical="center"/>
    </xf>
    <xf numFmtId="0" fontId="0" fillId="4" borderId="4" xfId="0" applyFill="1" applyBorder="1" applyAlignment="1">
      <alignment wrapText="1"/>
    </xf>
    <xf numFmtId="14" fontId="0" fillId="4" borderId="4" xfId="0" applyNumberFormat="1" applyFill="1" applyBorder="1" applyAlignment="1">
      <alignment horizontal="left"/>
    </xf>
    <xf numFmtId="0" fontId="0" fillId="4" borderId="4" xfId="0" applyFill="1" applyBorder="1" applyAlignment="1">
      <alignment vertical="center"/>
    </xf>
    <xf numFmtId="0" fontId="0" fillId="4" borderId="4" xfId="0" applyFill="1" applyBorder="1"/>
    <xf numFmtId="0" fontId="0" fillId="4" borderId="4" xfId="0" applyFill="1" applyBorder="1" applyAlignment="1">
      <alignment vertical="center" wrapText="1"/>
    </xf>
    <xf numFmtId="4" fontId="0" fillId="4" borderId="4" xfId="0" applyNumberFormat="1" applyFill="1" applyBorder="1" applyAlignment="1">
      <alignment vertical="center"/>
    </xf>
    <xf numFmtId="0" fontId="0" fillId="0" borderId="4"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4" fontId="0" fillId="4" borderId="4" xfId="0" applyNumberFormat="1" applyFill="1" applyBorder="1" applyAlignment="1">
      <alignment horizontal="right"/>
    </xf>
    <xf numFmtId="4" fontId="2" fillId="0" borderId="6" xfId="0" applyNumberFormat="1" applyFont="1" applyFill="1" applyBorder="1" applyAlignment="1">
      <alignment horizontal="right" vertical="center"/>
    </xf>
    <xf numFmtId="2" fontId="0" fillId="0" borderId="4" xfId="0" applyNumberFormat="1" applyBorder="1" applyAlignment="1">
      <alignment horizontal="right" vertical="center"/>
    </xf>
    <xf numFmtId="4" fontId="2" fillId="0" borderId="4" xfId="0" applyNumberFormat="1" applyFont="1" applyFill="1" applyBorder="1" applyAlignment="1">
      <alignment horizontal="right" vertical="center"/>
    </xf>
    <xf numFmtId="2" fontId="2" fillId="0" borderId="4" xfId="0" applyNumberFormat="1" applyFont="1" applyBorder="1" applyAlignment="1">
      <alignment horizontal="right" vertical="center"/>
    </xf>
    <xf numFmtId="4" fontId="0" fillId="0" borderId="4" xfId="0" applyNumberFormat="1" applyBorder="1" applyAlignment="1">
      <alignment horizontal="right" vertical="center"/>
    </xf>
    <xf numFmtId="0" fontId="0" fillId="0" borderId="4" xfId="0" applyFill="1" applyBorder="1" applyAlignment="1">
      <alignment horizontal="left" vertical="center" wrapText="1"/>
    </xf>
    <xf numFmtId="4" fontId="2" fillId="0" borderId="4" xfId="0" applyNumberFormat="1" applyFont="1" applyBorder="1" applyAlignment="1">
      <alignment horizontal="right" vertical="center"/>
    </xf>
    <xf numFmtId="2" fontId="5" fillId="4" borderId="4" xfId="0" applyNumberFormat="1" applyFont="1" applyFill="1" applyBorder="1"/>
    <xf numFmtId="14" fontId="2" fillId="4" borderId="4" xfId="0" applyNumberFormat="1" applyFont="1" applyFill="1" applyBorder="1" applyAlignment="1">
      <alignment horizontal="left" vertical="center"/>
    </xf>
    <xf numFmtId="0" fontId="2" fillId="4" borderId="4" xfId="0" applyFont="1" applyFill="1" applyBorder="1" applyAlignment="1">
      <alignment vertical="center" wrapText="1"/>
    </xf>
    <xf numFmtId="2" fontId="2" fillId="4" borderId="4" xfId="0" applyNumberFormat="1" applyFont="1" applyFill="1" applyBorder="1"/>
    <xf numFmtId="4" fontId="2" fillId="4" borderId="4" xfId="0" applyNumberFormat="1" applyFont="1" applyFill="1" applyBorder="1" applyAlignment="1">
      <alignment vertical="center"/>
    </xf>
    <xf numFmtId="2" fontId="2" fillId="4" borderId="4" xfId="0" applyNumberFormat="1"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5" xfId="0" applyFont="1" applyFill="1" applyBorder="1" applyAlignment="1">
      <alignment horizontal="center" vertical="center"/>
    </xf>
    <xf numFmtId="2" fontId="0" fillId="0" borderId="8" xfId="0" applyNumberForma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3" borderId="2" xfId="0" applyFill="1" applyBorder="1" applyAlignment="1">
      <alignment horizontal="center" vertical="center"/>
    </xf>
    <xf numFmtId="0" fontId="6" fillId="2" borderId="5" xfId="0" applyFont="1" applyFill="1" applyBorder="1" applyAlignment="1">
      <alignment horizontal="center" vertical="center"/>
    </xf>
    <xf numFmtId="0" fontId="7" fillId="2" borderId="5" xfId="0" applyFont="1" applyFill="1" applyBorder="1" applyAlignment="1">
      <alignment horizontal="center" vertical="center"/>
    </xf>
    <xf numFmtId="4" fontId="0" fillId="4" borderId="0" xfId="0" applyNumberFormat="1" applyFill="1" applyBorder="1" applyAlignment="1">
      <alignment vertical="center"/>
    </xf>
    <xf numFmtId="4" fontId="0" fillId="4" borderId="6" xfId="0" applyNumberForma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zoomScale="85" zoomScaleNormal="85" workbookViewId="0">
      <pane ySplit="3" topLeftCell="A4" activePane="bottomLeft" state="frozen"/>
      <selection pane="bottomLeft" activeCell="A2" sqref="A2:B2"/>
    </sheetView>
  </sheetViews>
  <sheetFormatPr baseColWidth="10" defaultRowHeight="14.5" x14ac:dyDescent="0.35"/>
  <cols>
    <col min="1" max="1" width="15.7265625" customWidth="1"/>
    <col min="2" max="2" width="28.1796875" customWidth="1"/>
    <col min="3" max="3" width="13.26953125" customWidth="1"/>
    <col min="4" max="4" width="15.453125" customWidth="1"/>
    <col min="5" max="5" width="10.453125" customWidth="1"/>
    <col min="6" max="6" width="13.81640625" customWidth="1"/>
    <col min="7" max="7" width="81.7265625" customWidth="1"/>
    <col min="8" max="8" width="19.26953125" style="1" customWidth="1"/>
    <col min="9" max="9" width="21.81640625" style="1" customWidth="1"/>
    <col min="10" max="10" width="16.453125" customWidth="1"/>
    <col min="11" max="11" width="24.54296875" customWidth="1"/>
    <col min="12" max="12" width="29.1796875" customWidth="1"/>
    <col min="13" max="13" width="11.81640625" style="6" bestFit="1" customWidth="1"/>
    <col min="15" max="15" width="19.453125" customWidth="1"/>
  </cols>
  <sheetData>
    <row r="1" spans="1:13" ht="18.5" x14ac:dyDescent="0.35">
      <c r="A1" s="74" t="s">
        <v>13</v>
      </c>
      <c r="B1" s="75"/>
      <c r="C1" s="75"/>
      <c r="D1" s="75"/>
      <c r="E1" s="75"/>
      <c r="F1" s="75"/>
      <c r="G1" s="75"/>
      <c r="H1" s="75"/>
      <c r="I1" s="75"/>
      <c r="J1" s="75"/>
      <c r="K1" s="75"/>
      <c r="L1" s="75"/>
      <c r="M1" s="75"/>
    </row>
    <row r="2" spans="1:13" ht="18.5" x14ac:dyDescent="0.35">
      <c r="A2" s="76" t="s">
        <v>122</v>
      </c>
      <c r="B2" s="77"/>
      <c r="C2" s="15"/>
      <c r="D2" s="15"/>
      <c r="E2" s="15"/>
      <c r="F2" s="15"/>
      <c r="G2" s="15"/>
      <c r="H2" s="15"/>
      <c r="I2" s="15"/>
      <c r="J2" s="15"/>
      <c r="K2" s="15"/>
      <c r="L2" s="15"/>
      <c r="M2" s="15"/>
    </row>
    <row r="3" spans="1:13" s="5" customFormat="1" ht="39.65" customHeight="1" x14ac:dyDescent="0.35">
      <c r="A3" s="17" t="s">
        <v>11</v>
      </c>
      <c r="B3" s="17" t="s">
        <v>3</v>
      </c>
      <c r="C3" s="17" t="s">
        <v>0</v>
      </c>
      <c r="D3" s="17" t="s">
        <v>1</v>
      </c>
      <c r="E3" s="17" t="s">
        <v>2</v>
      </c>
      <c r="F3" s="17" t="s">
        <v>4</v>
      </c>
      <c r="G3" s="17" t="s">
        <v>5</v>
      </c>
      <c r="H3" s="18" t="s">
        <v>6</v>
      </c>
      <c r="I3" s="18" t="s">
        <v>10</v>
      </c>
      <c r="J3" s="17" t="s">
        <v>7</v>
      </c>
      <c r="K3" s="17" t="s">
        <v>12</v>
      </c>
      <c r="L3" s="19" t="s">
        <v>9</v>
      </c>
      <c r="M3" s="20" t="s">
        <v>8</v>
      </c>
    </row>
    <row r="4" spans="1:13" ht="46.5" customHeight="1" x14ac:dyDescent="0.35">
      <c r="A4" s="35" t="s">
        <v>20</v>
      </c>
      <c r="B4" s="55" t="s">
        <v>57</v>
      </c>
      <c r="C4" s="35" t="s">
        <v>21</v>
      </c>
      <c r="D4" s="35" t="s">
        <v>22</v>
      </c>
      <c r="E4" s="56" t="s">
        <v>23</v>
      </c>
      <c r="F4" s="42">
        <v>44450</v>
      </c>
      <c r="G4" s="53" t="s">
        <v>107</v>
      </c>
      <c r="H4" s="37"/>
      <c r="I4" s="54">
        <v>15.96</v>
      </c>
      <c r="J4" s="68"/>
      <c r="K4" s="68"/>
      <c r="L4" s="12"/>
      <c r="M4" s="14"/>
    </row>
    <row r="5" spans="1:13" ht="37.5" customHeight="1" x14ac:dyDescent="0.35">
      <c r="A5" s="58"/>
      <c r="B5" s="59"/>
      <c r="C5" s="58"/>
      <c r="D5" s="58"/>
      <c r="E5" s="58"/>
      <c r="F5" s="42">
        <v>44443</v>
      </c>
      <c r="G5" s="53" t="s">
        <v>108</v>
      </c>
      <c r="H5" s="37"/>
      <c r="I5" s="54">
        <v>20.52</v>
      </c>
      <c r="J5" s="68"/>
      <c r="K5" s="68"/>
      <c r="L5" s="12"/>
      <c r="M5" s="14"/>
    </row>
    <row r="6" spans="1:13" ht="37.5" customHeight="1" x14ac:dyDescent="0.35">
      <c r="A6" s="58"/>
      <c r="B6" s="59"/>
      <c r="C6" s="58"/>
      <c r="D6" s="58"/>
      <c r="E6" s="58"/>
      <c r="F6" s="42">
        <v>44402</v>
      </c>
      <c r="G6" s="53" t="s">
        <v>109</v>
      </c>
      <c r="H6" s="37"/>
      <c r="I6" s="54">
        <v>30.4</v>
      </c>
      <c r="J6" s="68"/>
      <c r="K6" s="68"/>
      <c r="L6" s="12"/>
      <c r="M6" s="14"/>
    </row>
    <row r="7" spans="1:13" ht="36.75" customHeight="1" x14ac:dyDescent="0.35">
      <c r="A7" s="58"/>
      <c r="B7" s="59"/>
      <c r="C7" s="58"/>
      <c r="D7" s="58"/>
      <c r="E7" s="58"/>
      <c r="F7" s="42">
        <v>44401</v>
      </c>
      <c r="G7" s="53" t="s">
        <v>110</v>
      </c>
      <c r="H7" s="37"/>
      <c r="I7" s="54">
        <v>20.52</v>
      </c>
      <c r="J7" s="68"/>
      <c r="K7" s="68"/>
      <c r="L7" s="12"/>
      <c r="M7" s="14"/>
    </row>
    <row r="8" spans="1:13" ht="42.75" customHeight="1" x14ac:dyDescent="0.35">
      <c r="A8" s="58"/>
      <c r="B8" s="59"/>
      <c r="C8" s="58"/>
      <c r="D8" s="58"/>
      <c r="E8" s="58"/>
      <c r="F8" s="42">
        <v>44394</v>
      </c>
      <c r="G8" s="53" t="s">
        <v>111</v>
      </c>
      <c r="H8" s="37"/>
      <c r="I8" s="54">
        <v>21.66</v>
      </c>
      <c r="J8" s="68"/>
      <c r="K8" s="68"/>
      <c r="L8" s="12"/>
      <c r="M8" s="14"/>
    </row>
    <row r="9" spans="1:13" ht="39" customHeight="1" x14ac:dyDescent="0.35">
      <c r="A9" s="58"/>
      <c r="B9" s="59"/>
      <c r="C9" s="58"/>
      <c r="D9" s="58"/>
      <c r="E9" s="58"/>
      <c r="F9" s="42">
        <v>44387</v>
      </c>
      <c r="G9" s="53" t="s">
        <v>112</v>
      </c>
      <c r="H9" s="37"/>
      <c r="I9" s="54">
        <v>19.38</v>
      </c>
      <c r="J9" s="68"/>
      <c r="K9" s="68"/>
      <c r="L9" s="12"/>
      <c r="M9" s="14"/>
    </row>
    <row r="10" spans="1:13" ht="40.5" customHeight="1" x14ac:dyDescent="0.35">
      <c r="A10" s="58"/>
      <c r="B10" s="59"/>
      <c r="C10" s="58"/>
      <c r="D10" s="58"/>
      <c r="E10" s="58"/>
      <c r="F10" s="42">
        <v>44380</v>
      </c>
      <c r="G10" s="53" t="s">
        <v>113</v>
      </c>
      <c r="H10" s="37"/>
      <c r="I10" s="54">
        <v>20.52</v>
      </c>
      <c r="J10" s="68"/>
      <c r="K10" s="68"/>
      <c r="L10" s="12"/>
      <c r="M10" s="14"/>
    </row>
    <row r="11" spans="1:13" ht="39.75" customHeight="1" x14ac:dyDescent="0.35">
      <c r="A11" s="58"/>
      <c r="B11" s="59"/>
      <c r="C11" s="58"/>
      <c r="D11" s="58"/>
      <c r="E11" s="58"/>
      <c r="F11" s="42">
        <v>44367</v>
      </c>
      <c r="G11" s="53" t="s">
        <v>114</v>
      </c>
      <c r="H11" s="37"/>
      <c r="I11" s="54">
        <v>14.06</v>
      </c>
      <c r="J11" s="68"/>
      <c r="K11" s="68"/>
      <c r="L11" s="12"/>
      <c r="M11" s="14"/>
    </row>
    <row r="12" spans="1:13" ht="51.65" customHeight="1" x14ac:dyDescent="0.35">
      <c r="A12" s="58"/>
      <c r="B12" s="59"/>
      <c r="C12" s="58"/>
      <c r="D12" s="58"/>
      <c r="E12" s="58"/>
      <c r="F12" s="69">
        <v>44373</v>
      </c>
      <c r="G12" s="70" t="s">
        <v>58</v>
      </c>
      <c r="H12" s="71"/>
      <c r="I12" s="72">
        <v>15.96</v>
      </c>
      <c r="J12" s="68"/>
      <c r="K12" s="68"/>
      <c r="L12" s="12"/>
      <c r="M12" s="14"/>
    </row>
    <row r="13" spans="1:13" ht="41.25" customHeight="1" x14ac:dyDescent="0.35">
      <c r="A13" s="58"/>
      <c r="B13" s="59"/>
      <c r="C13" s="58"/>
      <c r="D13" s="58"/>
      <c r="E13" s="58"/>
      <c r="F13" s="69">
        <v>44360</v>
      </c>
      <c r="G13" s="70" t="s">
        <v>113</v>
      </c>
      <c r="H13" s="71"/>
      <c r="I13" s="72">
        <v>20.52</v>
      </c>
      <c r="J13" s="68"/>
      <c r="K13" s="68"/>
      <c r="L13" s="12"/>
      <c r="M13" s="14"/>
    </row>
    <row r="14" spans="1:13" ht="39" customHeight="1" x14ac:dyDescent="0.35">
      <c r="A14" s="58"/>
      <c r="B14" s="59"/>
      <c r="C14" s="58"/>
      <c r="D14" s="58"/>
      <c r="E14" s="58"/>
      <c r="F14" s="69">
        <v>44359</v>
      </c>
      <c r="G14" s="70" t="s">
        <v>59</v>
      </c>
      <c r="H14" s="71"/>
      <c r="I14" s="73">
        <v>15.96</v>
      </c>
      <c r="J14" s="68"/>
      <c r="K14" s="68"/>
      <c r="L14" s="12"/>
      <c r="M14" s="14"/>
    </row>
    <row r="15" spans="1:13" ht="27" customHeight="1" x14ac:dyDescent="0.35">
      <c r="A15" s="58"/>
      <c r="B15" s="59"/>
      <c r="C15" s="58"/>
      <c r="D15" s="58"/>
      <c r="E15" s="58"/>
      <c r="F15" s="69">
        <v>44354</v>
      </c>
      <c r="G15" s="70" t="s">
        <v>60</v>
      </c>
      <c r="H15" s="71"/>
      <c r="I15" s="73">
        <v>15.2</v>
      </c>
      <c r="J15" s="68"/>
      <c r="K15" s="68"/>
      <c r="L15" s="12"/>
      <c r="M15" s="14"/>
    </row>
    <row r="16" spans="1:13" ht="85.5" customHeight="1" x14ac:dyDescent="0.35">
      <c r="A16" s="58"/>
      <c r="B16" s="59"/>
      <c r="C16" s="58"/>
      <c r="D16" s="58"/>
      <c r="E16" s="58"/>
      <c r="F16" s="69">
        <v>44344</v>
      </c>
      <c r="G16" s="70" t="s">
        <v>63</v>
      </c>
      <c r="H16" s="71"/>
      <c r="I16" s="72">
        <v>35.15</v>
      </c>
      <c r="J16" s="68"/>
      <c r="K16" s="68"/>
      <c r="L16" s="12"/>
      <c r="M16" s="14"/>
    </row>
    <row r="17" spans="1:13" ht="83.15" customHeight="1" x14ac:dyDescent="0.35">
      <c r="A17" s="58"/>
      <c r="B17" s="59"/>
      <c r="C17" s="58"/>
      <c r="D17" s="58"/>
      <c r="E17" s="58"/>
      <c r="F17" s="69">
        <v>44343</v>
      </c>
      <c r="G17" s="70" t="s">
        <v>64</v>
      </c>
      <c r="H17" s="71"/>
      <c r="I17" s="73">
        <v>29.26</v>
      </c>
      <c r="J17" s="68"/>
      <c r="K17" s="68"/>
      <c r="L17" s="12"/>
      <c r="M17" s="14"/>
    </row>
    <row r="18" spans="1:13" ht="78" customHeight="1" x14ac:dyDescent="0.35">
      <c r="A18" s="58"/>
      <c r="B18" s="59"/>
      <c r="C18" s="58"/>
      <c r="D18" s="58"/>
      <c r="E18" s="58"/>
      <c r="F18" s="69">
        <v>44342</v>
      </c>
      <c r="G18" s="70" t="s">
        <v>65</v>
      </c>
      <c r="H18" s="71"/>
      <c r="I18" s="73">
        <v>22.61</v>
      </c>
      <c r="J18" s="68"/>
      <c r="K18" s="68"/>
      <c r="L18" s="12"/>
      <c r="M18" s="14"/>
    </row>
    <row r="19" spans="1:13" ht="99" customHeight="1" x14ac:dyDescent="0.35">
      <c r="A19" s="58"/>
      <c r="B19" s="59"/>
      <c r="C19" s="58"/>
      <c r="D19" s="58"/>
      <c r="E19" s="58"/>
      <c r="F19" s="69">
        <v>44341</v>
      </c>
      <c r="G19" s="70" t="s">
        <v>66</v>
      </c>
      <c r="H19" s="71"/>
      <c r="I19" s="73">
        <v>29.07</v>
      </c>
      <c r="J19" s="68"/>
      <c r="K19" s="68"/>
      <c r="L19" s="12"/>
      <c r="M19" s="14"/>
    </row>
    <row r="20" spans="1:13" ht="74.150000000000006" customHeight="1" x14ac:dyDescent="0.35">
      <c r="A20" s="58"/>
      <c r="B20" s="59"/>
      <c r="C20" s="58"/>
      <c r="D20" s="58"/>
      <c r="E20" s="58"/>
      <c r="F20" s="69">
        <v>44337</v>
      </c>
      <c r="G20" s="70" t="s">
        <v>67</v>
      </c>
      <c r="H20" s="71"/>
      <c r="I20" s="73">
        <v>13.3</v>
      </c>
      <c r="J20" s="68"/>
      <c r="K20" s="68"/>
      <c r="L20" s="12"/>
      <c r="M20" s="14"/>
    </row>
    <row r="21" spans="1:13" ht="93" customHeight="1" x14ac:dyDescent="0.35">
      <c r="A21" s="58"/>
      <c r="B21" s="59"/>
      <c r="C21" s="58"/>
      <c r="D21" s="58"/>
      <c r="E21" s="58"/>
      <c r="F21" s="69">
        <v>44336</v>
      </c>
      <c r="G21" s="70" t="s">
        <v>68</v>
      </c>
      <c r="H21" s="71"/>
      <c r="I21" s="72">
        <v>25.27</v>
      </c>
      <c r="J21" s="68"/>
      <c r="K21" s="68"/>
      <c r="L21" s="12"/>
      <c r="M21" s="14"/>
    </row>
    <row r="22" spans="1:13" ht="64.5" customHeight="1" x14ac:dyDescent="0.35">
      <c r="A22" s="58"/>
      <c r="B22" s="59"/>
      <c r="C22" s="58"/>
      <c r="D22" s="58"/>
      <c r="E22" s="58"/>
      <c r="F22" s="69">
        <v>44313</v>
      </c>
      <c r="G22" s="70" t="s">
        <v>69</v>
      </c>
      <c r="H22" s="71"/>
      <c r="I22" s="73">
        <v>21.28</v>
      </c>
      <c r="J22" s="68"/>
      <c r="K22" s="68"/>
      <c r="L22" s="12"/>
      <c r="M22" s="14"/>
    </row>
    <row r="23" spans="1:13" ht="54.65" customHeight="1" x14ac:dyDescent="0.35">
      <c r="A23" s="58"/>
      <c r="B23" s="59"/>
      <c r="C23" s="58"/>
      <c r="D23" s="58"/>
      <c r="E23" s="58"/>
      <c r="F23" s="69">
        <v>44312</v>
      </c>
      <c r="G23" s="70" t="s">
        <v>70</v>
      </c>
      <c r="H23" s="71"/>
      <c r="I23" s="72">
        <v>19.38</v>
      </c>
      <c r="J23" s="68"/>
      <c r="K23" s="68"/>
      <c r="L23" s="12"/>
      <c r="M23" s="14"/>
    </row>
    <row r="24" spans="1:13" ht="67.5" customHeight="1" x14ac:dyDescent="0.35">
      <c r="A24" s="58"/>
      <c r="B24" s="59"/>
      <c r="C24" s="58"/>
      <c r="D24" s="58"/>
      <c r="E24" s="58"/>
      <c r="F24" s="69">
        <v>44311</v>
      </c>
      <c r="G24" s="70" t="s">
        <v>71</v>
      </c>
      <c r="H24" s="71"/>
      <c r="I24" s="72">
        <v>13.3</v>
      </c>
      <c r="J24" s="68"/>
      <c r="K24" s="68"/>
      <c r="L24" s="12"/>
      <c r="M24" s="14"/>
    </row>
    <row r="25" spans="1:13" ht="72" customHeight="1" x14ac:dyDescent="0.35">
      <c r="A25" s="58"/>
      <c r="B25" s="59"/>
      <c r="C25" s="58"/>
      <c r="D25" s="58"/>
      <c r="E25" s="58"/>
      <c r="F25" s="69">
        <v>44305</v>
      </c>
      <c r="G25" s="70" t="s">
        <v>75</v>
      </c>
      <c r="H25" s="71"/>
      <c r="I25" s="73">
        <v>21.28</v>
      </c>
      <c r="J25" s="68"/>
      <c r="K25" s="68"/>
      <c r="L25" s="12"/>
      <c r="M25" s="14"/>
    </row>
    <row r="26" spans="1:13" ht="75" customHeight="1" x14ac:dyDescent="0.35">
      <c r="A26" s="58"/>
      <c r="B26" s="59"/>
      <c r="C26" s="58"/>
      <c r="D26" s="58"/>
      <c r="E26" s="58"/>
      <c r="F26" s="69">
        <v>44304</v>
      </c>
      <c r="G26" s="70" t="s">
        <v>76</v>
      </c>
      <c r="H26" s="71"/>
      <c r="I26" s="73">
        <v>13.3</v>
      </c>
      <c r="J26" s="68"/>
      <c r="K26" s="68"/>
      <c r="L26" s="12"/>
      <c r="M26" s="14"/>
    </row>
    <row r="27" spans="1:13" ht="42" customHeight="1" x14ac:dyDescent="0.35">
      <c r="A27" s="58"/>
      <c r="B27" s="59"/>
      <c r="C27" s="58"/>
      <c r="D27" s="58"/>
      <c r="E27" s="58"/>
      <c r="F27" s="69">
        <v>44303</v>
      </c>
      <c r="G27" s="70" t="s">
        <v>77</v>
      </c>
      <c r="H27" s="71"/>
      <c r="I27" s="73">
        <v>13.3</v>
      </c>
      <c r="J27" s="68"/>
      <c r="K27" s="68"/>
      <c r="L27" s="12"/>
      <c r="M27" s="14"/>
    </row>
    <row r="28" spans="1:13" ht="31.5" customHeight="1" x14ac:dyDescent="0.35">
      <c r="A28" s="58"/>
      <c r="B28" s="59"/>
      <c r="C28" s="58"/>
      <c r="D28" s="58"/>
      <c r="E28" s="58"/>
      <c r="F28" s="42">
        <v>44281</v>
      </c>
      <c r="G28" s="53" t="s">
        <v>55</v>
      </c>
      <c r="H28" s="40"/>
      <c r="I28" s="48" t="s">
        <v>78</v>
      </c>
      <c r="J28" s="40"/>
      <c r="K28" s="40"/>
      <c r="L28" s="47"/>
      <c r="M28" s="47"/>
    </row>
    <row r="29" spans="1:13" ht="48" customHeight="1" x14ac:dyDescent="0.35">
      <c r="A29" s="58"/>
      <c r="B29" s="59"/>
      <c r="C29" s="58"/>
      <c r="D29" s="58"/>
      <c r="E29" s="58"/>
      <c r="F29" s="42">
        <v>44245</v>
      </c>
      <c r="G29" s="53" t="s">
        <v>56</v>
      </c>
      <c r="H29" s="40"/>
      <c r="I29" s="48" t="s">
        <v>79</v>
      </c>
      <c r="J29" s="40"/>
      <c r="K29" s="40"/>
      <c r="L29" s="47"/>
      <c r="M29" s="47"/>
    </row>
    <row r="30" spans="1:13" x14ac:dyDescent="0.35">
      <c r="A30" s="58"/>
      <c r="B30" s="59"/>
      <c r="C30" s="58"/>
      <c r="D30" s="58"/>
      <c r="E30" s="58"/>
      <c r="F30" s="45">
        <v>44165</v>
      </c>
      <c r="G30" s="46" t="s">
        <v>42</v>
      </c>
      <c r="H30" s="40"/>
      <c r="I30" s="48">
        <v>5</v>
      </c>
      <c r="J30" s="12"/>
      <c r="K30" s="12"/>
      <c r="L30" s="12"/>
      <c r="M30" s="14"/>
    </row>
    <row r="31" spans="1:13" ht="29" x14ac:dyDescent="0.35">
      <c r="A31" s="58"/>
      <c r="B31" s="59"/>
      <c r="C31" s="58"/>
      <c r="D31" s="58"/>
      <c r="E31" s="58"/>
      <c r="F31" s="42">
        <v>44162</v>
      </c>
      <c r="G31" s="49" t="s">
        <v>52</v>
      </c>
      <c r="H31" s="40"/>
      <c r="I31" s="48" t="s">
        <v>80</v>
      </c>
      <c r="J31" s="12"/>
      <c r="K31" s="12"/>
      <c r="L31" s="12"/>
      <c r="M31" s="14"/>
    </row>
    <row r="32" spans="1:13" x14ac:dyDescent="0.35">
      <c r="A32" s="23"/>
      <c r="B32" s="23"/>
      <c r="C32" s="23"/>
      <c r="D32" s="23"/>
      <c r="E32" s="23"/>
      <c r="F32" s="45">
        <v>44160</v>
      </c>
      <c r="G32" s="46" t="s">
        <v>51</v>
      </c>
      <c r="H32" s="47"/>
      <c r="I32" s="48">
        <v>3.15</v>
      </c>
      <c r="J32" s="12"/>
      <c r="K32" s="12"/>
      <c r="L32" s="12"/>
      <c r="M32" s="14"/>
    </row>
    <row r="33" spans="1:13" x14ac:dyDescent="0.35">
      <c r="A33" s="23"/>
      <c r="B33" s="23"/>
      <c r="C33" s="23"/>
      <c r="D33" s="23"/>
      <c r="E33" s="23"/>
      <c r="F33" s="45">
        <v>44160</v>
      </c>
      <c r="G33" s="46" t="s">
        <v>50</v>
      </c>
      <c r="H33" s="47"/>
      <c r="I33" s="48">
        <v>7.25</v>
      </c>
      <c r="J33" s="12"/>
      <c r="K33" s="12"/>
      <c r="L33" s="12"/>
      <c r="M33" s="14"/>
    </row>
    <row r="34" spans="1:13" x14ac:dyDescent="0.35">
      <c r="A34" s="23"/>
      <c r="B34" s="23"/>
      <c r="C34" s="23"/>
      <c r="D34" s="23"/>
      <c r="E34" s="23"/>
      <c r="F34" s="45">
        <v>44159</v>
      </c>
      <c r="G34" s="46" t="s">
        <v>49</v>
      </c>
      <c r="H34" s="47"/>
      <c r="I34" s="48">
        <v>3.5</v>
      </c>
      <c r="J34" s="12"/>
      <c r="K34" s="12"/>
      <c r="L34" s="12"/>
      <c r="M34" s="14"/>
    </row>
    <row r="35" spans="1:13" x14ac:dyDescent="0.35">
      <c r="A35" s="23"/>
      <c r="B35" s="23"/>
      <c r="C35" s="23"/>
      <c r="D35" s="23"/>
      <c r="E35" s="23"/>
      <c r="F35" s="45">
        <v>44159</v>
      </c>
      <c r="G35" s="46" t="s">
        <v>48</v>
      </c>
      <c r="H35" s="47"/>
      <c r="I35" s="48">
        <v>13.7</v>
      </c>
      <c r="J35" s="12"/>
      <c r="K35" s="12"/>
      <c r="L35" s="12"/>
      <c r="M35" s="14"/>
    </row>
    <row r="36" spans="1:13" x14ac:dyDescent="0.35">
      <c r="A36" s="23"/>
      <c r="B36" s="23"/>
      <c r="C36" s="23"/>
      <c r="D36" s="23"/>
      <c r="E36" s="23"/>
      <c r="F36" s="50">
        <v>44156</v>
      </c>
      <c r="G36" s="39" t="s">
        <v>87</v>
      </c>
      <c r="I36" s="60" t="s">
        <v>81</v>
      </c>
      <c r="J36" s="12"/>
      <c r="K36" s="12"/>
      <c r="L36" s="12"/>
      <c r="M36" s="14"/>
    </row>
    <row r="37" spans="1:13" x14ac:dyDescent="0.35">
      <c r="A37" s="23"/>
      <c r="B37" s="23"/>
      <c r="C37" s="23"/>
      <c r="D37" s="23"/>
      <c r="E37" s="23"/>
      <c r="F37" s="45">
        <v>44155</v>
      </c>
      <c r="G37" s="46" t="s">
        <v>47</v>
      </c>
      <c r="H37" s="47"/>
      <c r="I37" s="48">
        <v>5.65</v>
      </c>
      <c r="J37" s="12"/>
      <c r="K37" s="12"/>
      <c r="L37" s="12"/>
      <c r="M37" s="14"/>
    </row>
    <row r="38" spans="1:13" x14ac:dyDescent="0.35">
      <c r="A38" s="23"/>
      <c r="B38" s="23"/>
      <c r="C38" s="23"/>
      <c r="D38" s="23"/>
      <c r="E38" s="23"/>
      <c r="F38" s="45">
        <v>44151</v>
      </c>
      <c r="G38" s="46" t="s">
        <v>42</v>
      </c>
      <c r="H38" s="47"/>
      <c r="I38" s="48">
        <v>8.6</v>
      </c>
      <c r="J38" s="12"/>
      <c r="K38" s="12"/>
      <c r="L38" s="12"/>
      <c r="M38" s="14"/>
    </row>
    <row r="39" spans="1:13" ht="21" customHeight="1" x14ac:dyDescent="0.35">
      <c r="A39" s="23"/>
      <c r="B39" s="23"/>
      <c r="C39" s="23"/>
      <c r="D39" s="23"/>
      <c r="E39" s="23"/>
      <c r="F39" s="50">
        <v>44145</v>
      </c>
      <c r="G39" s="39" t="s">
        <v>87</v>
      </c>
      <c r="H39" s="40"/>
      <c r="I39" s="60" t="s">
        <v>81</v>
      </c>
      <c r="J39" s="12"/>
      <c r="K39" s="12"/>
      <c r="L39" s="12"/>
      <c r="M39" s="14"/>
    </row>
    <row r="40" spans="1:13" ht="25" customHeight="1" x14ac:dyDescent="0.35">
      <c r="A40" s="23"/>
      <c r="B40" s="23"/>
      <c r="C40" s="23"/>
      <c r="D40" s="23"/>
      <c r="E40" s="23"/>
      <c r="F40" s="42">
        <v>44138</v>
      </c>
      <c r="G40" s="39" t="s">
        <v>87</v>
      </c>
      <c r="H40" s="40"/>
      <c r="I40" s="60" t="s">
        <v>81</v>
      </c>
      <c r="J40" s="12"/>
      <c r="K40" s="12"/>
      <c r="L40" s="12"/>
      <c r="M40" s="14"/>
    </row>
    <row r="41" spans="1:13" ht="37.5" customHeight="1" x14ac:dyDescent="0.35">
      <c r="A41" s="23"/>
      <c r="B41" s="23"/>
      <c r="C41" s="23"/>
      <c r="D41" s="23"/>
      <c r="E41" s="23"/>
      <c r="F41" s="42">
        <v>44132</v>
      </c>
      <c r="G41" s="46" t="s">
        <v>88</v>
      </c>
      <c r="I41" s="48" t="s">
        <v>82</v>
      </c>
      <c r="J41" s="12"/>
      <c r="K41" s="12"/>
      <c r="L41" s="12"/>
      <c r="M41" s="14"/>
    </row>
    <row r="42" spans="1:13" ht="24" customHeight="1" x14ac:dyDescent="0.35">
      <c r="A42" s="23"/>
      <c r="B42" s="23"/>
      <c r="C42" s="23"/>
      <c r="D42" s="23"/>
      <c r="E42" s="23"/>
      <c r="F42" s="45">
        <v>44131</v>
      </c>
      <c r="G42" s="46" t="s">
        <v>46</v>
      </c>
      <c r="H42" s="47"/>
      <c r="I42" s="48">
        <v>7.8</v>
      </c>
      <c r="J42" s="12"/>
      <c r="K42" s="12"/>
      <c r="L42" s="12"/>
      <c r="M42" s="14"/>
    </row>
    <row r="43" spans="1:13" ht="29" x14ac:dyDescent="0.35">
      <c r="A43" s="23"/>
      <c r="B43" s="23"/>
      <c r="C43" s="23"/>
      <c r="D43" s="23"/>
      <c r="E43" s="23"/>
      <c r="F43" s="42">
        <v>44118</v>
      </c>
      <c r="G43" s="49" t="s">
        <v>89</v>
      </c>
      <c r="H43" s="40"/>
      <c r="I43" s="60" t="s">
        <v>82</v>
      </c>
      <c r="J43" s="12"/>
      <c r="K43" s="12"/>
      <c r="L43" s="12"/>
      <c r="M43" s="14"/>
    </row>
    <row r="44" spans="1:13" ht="38.5" customHeight="1" x14ac:dyDescent="0.35">
      <c r="A44" s="23"/>
      <c r="B44" s="23"/>
      <c r="C44" s="23"/>
      <c r="D44" s="23"/>
      <c r="E44" s="23"/>
      <c r="F44" s="42">
        <v>44117</v>
      </c>
      <c r="G44" s="49" t="s">
        <v>89</v>
      </c>
      <c r="H44" s="40"/>
      <c r="I44" s="60" t="s">
        <v>82</v>
      </c>
      <c r="J44" s="12"/>
      <c r="K44" s="12"/>
      <c r="L44" s="12"/>
      <c r="M44" s="14"/>
    </row>
    <row r="45" spans="1:13" ht="29" x14ac:dyDescent="0.35">
      <c r="A45" s="23"/>
      <c r="B45" s="23"/>
      <c r="C45" s="23"/>
      <c r="D45" s="23"/>
      <c r="E45" s="23"/>
      <c r="F45" s="42">
        <v>44112</v>
      </c>
      <c r="G45" s="49" t="s">
        <v>89</v>
      </c>
      <c r="H45" s="40"/>
      <c r="I45" s="60" t="s">
        <v>82</v>
      </c>
      <c r="J45" s="12"/>
      <c r="K45" s="12"/>
      <c r="L45" s="12"/>
      <c r="M45" s="14"/>
    </row>
    <row r="46" spans="1:13" x14ac:dyDescent="0.35">
      <c r="A46" s="23"/>
      <c r="B46" s="23"/>
      <c r="C46" s="23"/>
      <c r="D46" s="23"/>
      <c r="E46" s="23"/>
      <c r="F46" s="42">
        <v>44104</v>
      </c>
      <c r="G46" s="39" t="s">
        <v>87</v>
      </c>
      <c r="H46" s="52"/>
      <c r="I46" s="60" t="s">
        <v>81</v>
      </c>
      <c r="J46" s="12"/>
      <c r="K46" s="12"/>
      <c r="L46" s="12"/>
      <c r="M46" s="14"/>
    </row>
    <row r="47" spans="1:13" x14ac:dyDescent="0.35">
      <c r="A47" s="23"/>
      <c r="B47" s="23"/>
      <c r="C47" s="23"/>
      <c r="D47" s="23"/>
      <c r="E47" s="23"/>
      <c r="F47" s="42">
        <v>44098</v>
      </c>
      <c r="G47" s="39" t="s">
        <v>87</v>
      </c>
      <c r="H47" s="52"/>
      <c r="I47" s="60" t="s">
        <v>81</v>
      </c>
      <c r="J47" s="12"/>
      <c r="K47" s="12"/>
      <c r="L47" s="12"/>
      <c r="M47" s="14"/>
    </row>
    <row r="48" spans="1:13" x14ac:dyDescent="0.35">
      <c r="A48" s="23"/>
      <c r="B48" s="23"/>
      <c r="C48" s="23"/>
      <c r="D48" s="23"/>
      <c r="E48" s="23"/>
      <c r="F48" s="45">
        <v>44098</v>
      </c>
      <c r="G48" s="46" t="s">
        <v>42</v>
      </c>
      <c r="H48" s="47"/>
      <c r="I48" s="48">
        <v>5.3</v>
      </c>
      <c r="J48" s="12"/>
      <c r="K48" s="12"/>
      <c r="L48" s="12"/>
      <c r="M48" s="14"/>
    </row>
    <row r="49" spans="1:13" x14ac:dyDescent="0.35">
      <c r="A49" s="23"/>
      <c r="B49" s="23"/>
      <c r="C49" s="23"/>
      <c r="D49" s="23"/>
      <c r="E49" s="23"/>
      <c r="F49" s="45">
        <v>44097</v>
      </c>
      <c r="G49" s="46" t="s">
        <v>46</v>
      </c>
      <c r="H49" s="47"/>
      <c r="I49" s="48">
        <v>6.1</v>
      </c>
      <c r="J49" s="12"/>
      <c r="K49" s="12"/>
      <c r="L49" s="12"/>
      <c r="M49" s="14"/>
    </row>
    <row r="50" spans="1:13" ht="35.5" customHeight="1" x14ac:dyDescent="0.35">
      <c r="A50" s="23"/>
      <c r="B50" s="23"/>
      <c r="C50" s="23"/>
      <c r="D50" s="23"/>
      <c r="E50" s="23"/>
      <c r="F50" s="45" t="s">
        <v>44</v>
      </c>
      <c r="G50" s="46" t="s">
        <v>45</v>
      </c>
      <c r="H50" s="47"/>
      <c r="I50" s="48">
        <v>16.100000000000001</v>
      </c>
      <c r="J50" s="12"/>
      <c r="K50" s="12"/>
      <c r="L50" s="12"/>
      <c r="M50" s="14"/>
    </row>
    <row r="51" spans="1:13" ht="39" customHeight="1" x14ac:dyDescent="0.35">
      <c r="A51" s="23"/>
      <c r="B51" s="23"/>
      <c r="C51" s="23"/>
      <c r="D51" s="23"/>
      <c r="E51" s="23"/>
      <c r="F51" s="42">
        <v>44095</v>
      </c>
      <c r="G51" s="46" t="s">
        <v>90</v>
      </c>
      <c r="H51" s="39"/>
      <c r="I51" s="60" t="s">
        <v>83</v>
      </c>
      <c r="J51" s="12"/>
      <c r="K51" s="12"/>
      <c r="L51" s="12"/>
      <c r="M51" s="14"/>
    </row>
    <row r="52" spans="1:13" ht="19" customHeight="1" x14ac:dyDescent="0.35">
      <c r="A52" s="23"/>
      <c r="B52" s="23"/>
      <c r="C52" s="23"/>
      <c r="D52" s="23"/>
      <c r="E52" s="23"/>
      <c r="F52" s="42">
        <v>44091</v>
      </c>
      <c r="G52" s="39" t="s">
        <v>87</v>
      </c>
      <c r="H52" s="40"/>
      <c r="I52" s="60" t="s">
        <v>84</v>
      </c>
      <c r="J52" s="12"/>
      <c r="K52" s="12"/>
      <c r="L52" s="12"/>
      <c r="M52" s="14"/>
    </row>
    <row r="53" spans="1:13" ht="23.5" customHeight="1" x14ac:dyDescent="0.35">
      <c r="A53" s="23"/>
      <c r="B53" s="23"/>
      <c r="C53" s="23"/>
      <c r="D53" s="23"/>
      <c r="E53" s="23"/>
      <c r="F53" s="42">
        <v>44084</v>
      </c>
      <c r="G53" s="39" t="s">
        <v>87</v>
      </c>
      <c r="H53" s="40"/>
      <c r="I53" s="60" t="s">
        <v>84</v>
      </c>
      <c r="J53" s="12"/>
      <c r="K53" s="12"/>
      <c r="L53" s="12"/>
      <c r="M53" s="14"/>
    </row>
    <row r="54" spans="1:13" ht="20.149999999999999" customHeight="1" x14ac:dyDescent="0.35">
      <c r="A54" s="23"/>
      <c r="B54" s="23"/>
      <c r="C54" s="23"/>
      <c r="D54" s="23"/>
      <c r="E54" s="23"/>
      <c r="F54" s="42">
        <v>44077</v>
      </c>
      <c r="G54" s="39" t="s">
        <v>87</v>
      </c>
      <c r="H54" s="40"/>
      <c r="I54" s="60" t="s">
        <v>84</v>
      </c>
      <c r="J54" s="12"/>
      <c r="K54" s="12"/>
      <c r="L54" s="12"/>
      <c r="M54" s="14"/>
    </row>
    <row r="55" spans="1:13" x14ac:dyDescent="0.35">
      <c r="A55" s="23"/>
      <c r="B55" s="23"/>
      <c r="C55" s="23"/>
      <c r="D55" s="23"/>
      <c r="E55" s="23"/>
      <c r="F55" s="42">
        <v>44053</v>
      </c>
      <c r="G55" s="49" t="s">
        <v>43</v>
      </c>
      <c r="H55" s="36"/>
      <c r="I55" s="36">
        <v>19.45</v>
      </c>
      <c r="J55" s="12"/>
      <c r="K55" s="12"/>
      <c r="L55" s="12"/>
      <c r="M55" s="14"/>
    </row>
    <row r="56" spans="1:13" x14ac:dyDescent="0.35">
      <c r="A56" s="23"/>
      <c r="B56" s="23"/>
      <c r="C56" s="23"/>
      <c r="D56" s="23"/>
      <c r="E56" s="23"/>
      <c r="F56" s="42">
        <v>44005</v>
      </c>
      <c r="G56" s="49" t="s">
        <v>43</v>
      </c>
      <c r="H56" s="48"/>
      <c r="I56" s="48">
        <v>17.5</v>
      </c>
      <c r="J56" s="12"/>
      <c r="K56" s="12"/>
      <c r="L56" s="12"/>
      <c r="M56" s="14"/>
    </row>
    <row r="57" spans="1:13" ht="29" x14ac:dyDescent="0.35">
      <c r="A57" s="23"/>
      <c r="B57" s="23"/>
      <c r="C57" s="23"/>
      <c r="D57" s="23"/>
      <c r="E57" s="23"/>
      <c r="F57" s="41">
        <v>43891</v>
      </c>
      <c r="G57" s="26" t="s">
        <v>91</v>
      </c>
      <c r="H57" s="40"/>
      <c r="I57" s="62" t="s">
        <v>85</v>
      </c>
      <c r="J57" s="34"/>
      <c r="K57" s="34"/>
      <c r="L57" s="12"/>
      <c r="M57" s="14"/>
    </row>
    <row r="58" spans="1:13" ht="29" x14ac:dyDescent="0.35">
      <c r="A58" s="23"/>
      <c r="B58" s="23"/>
      <c r="C58" s="23"/>
      <c r="D58" s="23"/>
      <c r="E58" s="23"/>
      <c r="F58" s="43">
        <v>43889</v>
      </c>
      <c r="G58" s="27" t="s">
        <v>92</v>
      </c>
      <c r="H58" s="25"/>
      <c r="I58" s="63" t="s">
        <v>86</v>
      </c>
      <c r="J58" s="34"/>
      <c r="K58" s="34"/>
      <c r="L58" s="12"/>
      <c r="M58" s="14"/>
    </row>
    <row r="59" spans="1:13" x14ac:dyDescent="0.35">
      <c r="A59" s="23"/>
      <c r="B59" s="23"/>
      <c r="C59" s="23"/>
      <c r="D59" s="23"/>
      <c r="E59" s="23"/>
      <c r="F59" s="41">
        <v>43888</v>
      </c>
      <c r="G59" s="12" t="s">
        <v>35</v>
      </c>
      <c r="H59" s="21"/>
      <c r="I59" s="21">
        <v>15.04</v>
      </c>
      <c r="J59" s="12"/>
      <c r="K59" s="12"/>
      <c r="L59" s="12"/>
      <c r="M59" s="14"/>
    </row>
    <row r="60" spans="1:13" ht="29" x14ac:dyDescent="0.35">
      <c r="A60" s="23"/>
      <c r="B60" s="23"/>
      <c r="C60" s="23"/>
      <c r="D60" s="23"/>
      <c r="E60" s="23"/>
      <c r="F60" s="41">
        <v>43882</v>
      </c>
      <c r="G60" s="27" t="s">
        <v>33</v>
      </c>
      <c r="H60" s="31"/>
      <c r="I60" s="64" t="s">
        <v>93</v>
      </c>
      <c r="J60" s="12"/>
      <c r="K60" s="12"/>
      <c r="L60" s="12"/>
      <c r="M60" s="14"/>
    </row>
    <row r="61" spans="1:13" x14ac:dyDescent="0.35">
      <c r="F61" s="41">
        <v>43882</v>
      </c>
      <c r="G61" s="12" t="s">
        <v>34</v>
      </c>
      <c r="H61" s="21"/>
      <c r="I61" s="21">
        <v>18.149999999999999</v>
      </c>
      <c r="J61" s="12"/>
      <c r="K61" s="12"/>
      <c r="L61" s="12"/>
      <c r="M61" s="14"/>
    </row>
    <row r="62" spans="1:13" ht="31" customHeight="1" x14ac:dyDescent="0.35">
      <c r="F62" s="41">
        <v>43876</v>
      </c>
      <c r="G62" s="66" t="s">
        <v>102</v>
      </c>
      <c r="H62" s="40"/>
      <c r="I62" s="63" t="s">
        <v>95</v>
      </c>
      <c r="J62" s="12"/>
      <c r="K62" s="12"/>
      <c r="L62" s="12"/>
      <c r="M62" s="14"/>
    </row>
    <row r="63" spans="1:13" ht="29" x14ac:dyDescent="0.35">
      <c r="F63" s="41">
        <v>43875</v>
      </c>
      <c r="G63" s="26" t="s">
        <v>94</v>
      </c>
      <c r="H63" s="40"/>
      <c r="I63" s="65" t="s">
        <v>96</v>
      </c>
      <c r="J63" s="12"/>
      <c r="K63" s="12"/>
      <c r="L63" s="12"/>
      <c r="M63" s="14"/>
    </row>
    <row r="64" spans="1:13" x14ac:dyDescent="0.35">
      <c r="F64" s="41">
        <v>43872</v>
      </c>
      <c r="G64" s="12" t="s">
        <v>36</v>
      </c>
      <c r="H64" s="21"/>
      <c r="I64" s="21">
        <v>3.9</v>
      </c>
      <c r="J64" s="12"/>
      <c r="K64" s="12"/>
      <c r="L64" s="12"/>
      <c r="M64" s="14"/>
    </row>
    <row r="65" spans="6:13" x14ac:dyDescent="0.35">
      <c r="F65" s="41">
        <v>43866</v>
      </c>
      <c r="G65" s="12" t="s">
        <v>31</v>
      </c>
      <c r="H65" s="21"/>
      <c r="I65" s="21">
        <v>7.45</v>
      </c>
      <c r="J65" s="12"/>
      <c r="K65" s="12"/>
      <c r="L65" s="12"/>
      <c r="M65" s="22"/>
    </row>
    <row r="66" spans="6:13" x14ac:dyDescent="0.35">
      <c r="F66" s="41">
        <v>43866</v>
      </c>
      <c r="G66" s="12" t="s">
        <v>32</v>
      </c>
      <c r="H66" s="21"/>
      <c r="I66" s="21">
        <v>8.6999999999999993</v>
      </c>
      <c r="J66" s="12"/>
      <c r="K66" s="12"/>
      <c r="L66" s="12"/>
      <c r="M66" s="14"/>
    </row>
    <row r="67" spans="6:13" x14ac:dyDescent="0.35">
      <c r="F67" s="43">
        <v>43862</v>
      </c>
      <c r="G67" s="25" t="s">
        <v>100</v>
      </c>
      <c r="H67" s="40"/>
      <c r="I67" s="67" t="s">
        <v>86</v>
      </c>
      <c r="J67" s="12"/>
      <c r="K67" s="12"/>
      <c r="L67" s="12"/>
      <c r="M67" s="14"/>
    </row>
    <row r="68" spans="6:13" ht="29" x14ac:dyDescent="0.35">
      <c r="F68" s="41">
        <v>43855</v>
      </c>
      <c r="G68" s="27" t="s">
        <v>101</v>
      </c>
      <c r="H68" s="40"/>
      <c r="I68" s="63" t="s">
        <v>97</v>
      </c>
      <c r="J68" s="12"/>
      <c r="K68" s="12"/>
      <c r="L68" s="12"/>
      <c r="M68" s="14"/>
    </row>
    <row r="69" spans="6:13" x14ac:dyDescent="0.35">
      <c r="F69" s="41">
        <v>43854</v>
      </c>
      <c r="G69" s="25" t="s">
        <v>29</v>
      </c>
      <c r="H69" s="40"/>
      <c r="I69" s="61" t="s">
        <v>98</v>
      </c>
      <c r="J69" s="12"/>
      <c r="K69" s="12"/>
      <c r="L69" s="12"/>
      <c r="M69" s="14"/>
    </row>
    <row r="70" spans="6:13" x14ac:dyDescent="0.35">
      <c r="F70" s="41">
        <v>43853</v>
      </c>
      <c r="G70" s="25" t="s">
        <v>30</v>
      </c>
      <c r="H70" s="40"/>
      <c r="I70" s="61" t="s">
        <v>99</v>
      </c>
      <c r="J70" s="12"/>
      <c r="K70" s="12"/>
      <c r="L70" s="12"/>
      <c r="M70" s="14"/>
    </row>
    <row r="71" spans="6:13" x14ac:dyDescent="0.35">
      <c r="F71" s="41">
        <v>43818</v>
      </c>
      <c r="G71" s="12" t="s">
        <v>24</v>
      </c>
      <c r="H71" s="21"/>
      <c r="I71" s="21">
        <v>6.55</v>
      </c>
      <c r="J71" s="12"/>
      <c r="K71" s="12"/>
      <c r="L71" s="12"/>
      <c r="M71" s="22"/>
    </row>
    <row r="72" spans="6:13" x14ac:dyDescent="0.35">
      <c r="F72" s="41">
        <v>43817</v>
      </c>
      <c r="G72" s="12" t="s">
        <v>24</v>
      </c>
      <c r="H72" s="21"/>
      <c r="I72" s="21">
        <v>5.5</v>
      </c>
      <c r="J72" s="12"/>
      <c r="K72" s="12"/>
      <c r="L72" s="12"/>
      <c r="M72" s="22"/>
    </row>
    <row r="73" spans="6:13" x14ac:dyDescent="0.35">
      <c r="F73" s="41">
        <v>43809</v>
      </c>
      <c r="G73" s="12" t="s">
        <v>24</v>
      </c>
      <c r="H73" s="21"/>
      <c r="I73" s="21">
        <f>13.15+14.15</f>
        <v>27.3</v>
      </c>
      <c r="J73" s="12"/>
      <c r="K73" s="12"/>
      <c r="L73" s="12"/>
      <c r="M73" s="22"/>
    </row>
    <row r="74" spans="6:13" x14ac:dyDescent="0.35">
      <c r="F74" s="41">
        <v>43797</v>
      </c>
      <c r="G74" s="12" t="s">
        <v>24</v>
      </c>
      <c r="H74" s="21"/>
      <c r="I74" s="21">
        <f>9.2+8.75</f>
        <v>17.95</v>
      </c>
      <c r="J74" s="12"/>
      <c r="K74" s="12"/>
      <c r="L74" s="12"/>
      <c r="M74" s="22"/>
    </row>
    <row r="75" spans="6:13" x14ac:dyDescent="0.35">
      <c r="F75" s="41">
        <v>43791</v>
      </c>
      <c r="G75" s="24" t="s">
        <v>104</v>
      </c>
      <c r="H75" s="40"/>
      <c r="I75" s="67" t="s">
        <v>105</v>
      </c>
      <c r="J75" s="12"/>
      <c r="K75" s="12"/>
      <c r="L75" s="12"/>
      <c r="M75" s="22"/>
    </row>
    <row r="77" spans="6:13" ht="15" thickBot="1" x14ac:dyDescent="0.4"/>
    <row r="78" spans="6:13" x14ac:dyDescent="0.35">
      <c r="I78" s="78" t="s">
        <v>106</v>
      </c>
      <c r="J78" s="79"/>
    </row>
    <row r="79" spans="6:13" x14ac:dyDescent="0.35">
      <c r="I79" s="80"/>
      <c r="J79" s="81"/>
    </row>
    <row r="80" spans="6:13" x14ac:dyDescent="0.35">
      <c r="I80" s="80"/>
      <c r="J80" s="81"/>
    </row>
    <row r="81" spans="9:10" ht="15" thickBot="1" x14ac:dyDescent="0.4">
      <c r="I81" s="82"/>
      <c r="J81" s="83"/>
    </row>
  </sheetData>
  <sortState ref="A3:M15">
    <sortCondition descending="1" ref="F2"/>
  </sortState>
  <mergeCells count="3">
    <mergeCell ref="A1:M1"/>
    <mergeCell ref="A2:B2"/>
    <mergeCell ref="I78:J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A3" sqref="A3"/>
    </sheetView>
  </sheetViews>
  <sheetFormatPr baseColWidth="10" defaultRowHeight="14.5" x14ac:dyDescent="0.35"/>
  <cols>
    <col min="1" max="1" width="16.54296875" style="2" bestFit="1" customWidth="1"/>
    <col min="2" max="2" width="31.26953125" style="3" customWidth="1"/>
    <col min="3" max="3" width="15.54296875" style="3" bestFit="1" customWidth="1"/>
    <col min="4" max="4" width="29" style="3" customWidth="1"/>
    <col min="5" max="5" width="94" style="3" customWidth="1"/>
    <col min="6" max="6" width="17.81640625" style="11" bestFit="1" customWidth="1"/>
    <col min="7" max="7" width="18.1796875" style="4" bestFit="1" customWidth="1"/>
    <col min="8" max="8" width="19.453125" style="4" bestFit="1" customWidth="1"/>
  </cols>
  <sheetData>
    <row r="1" spans="1:8" ht="18.5" x14ac:dyDescent="0.35">
      <c r="A1" s="74" t="s">
        <v>14</v>
      </c>
      <c r="B1" s="75"/>
      <c r="C1" s="84"/>
      <c r="D1" s="84"/>
      <c r="E1" s="84"/>
      <c r="F1" s="84"/>
      <c r="G1" s="84"/>
      <c r="H1" s="84"/>
    </row>
    <row r="2" spans="1:8" x14ac:dyDescent="0.35">
      <c r="A2" s="85" t="s">
        <v>122</v>
      </c>
      <c r="B2" s="86"/>
      <c r="C2" s="16"/>
      <c r="D2" s="16"/>
      <c r="E2" s="16"/>
      <c r="F2" s="16"/>
      <c r="G2" s="16"/>
      <c r="H2" s="16"/>
    </row>
    <row r="3" spans="1:8" ht="15.5" x14ac:dyDescent="0.35">
      <c r="A3" s="28" t="s">
        <v>11</v>
      </c>
      <c r="B3" s="28" t="s">
        <v>3</v>
      </c>
      <c r="C3" s="28" t="s">
        <v>4</v>
      </c>
      <c r="D3" s="28" t="s">
        <v>15</v>
      </c>
      <c r="E3" s="28" t="s">
        <v>16</v>
      </c>
      <c r="F3" s="29" t="s">
        <v>17</v>
      </c>
      <c r="G3" s="30" t="s">
        <v>18</v>
      </c>
      <c r="H3" s="30" t="s">
        <v>19</v>
      </c>
    </row>
    <row r="4" spans="1:8" ht="36" customHeight="1" x14ac:dyDescent="0.35">
      <c r="A4" s="35" t="s">
        <v>20</v>
      </c>
      <c r="B4" s="57" t="s">
        <v>57</v>
      </c>
      <c r="C4" s="51" t="s">
        <v>117</v>
      </c>
      <c r="D4" s="51" t="s">
        <v>118</v>
      </c>
      <c r="E4" s="51" t="s">
        <v>119</v>
      </c>
      <c r="F4" s="87">
        <v>196.35</v>
      </c>
      <c r="G4" s="37"/>
      <c r="H4" s="37"/>
    </row>
    <row r="5" spans="1:8" ht="36" customHeight="1" x14ac:dyDescent="0.35">
      <c r="A5" s="58"/>
      <c r="B5" s="59"/>
      <c r="C5" s="42">
        <v>44451</v>
      </c>
      <c r="D5" s="51" t="s">
        <v>120</v>
      </c>
      <c r="E5" s="53" t="s">
        <v>121</v>
      </c>
      <c r="F5" s="88">
        <v>27.36</v>
      </c>
      <c r="G5" s="37"/>
      <c r="H5" s="37"/>
    </row>
    <row r="6" spans="1:8" ht="36" customHeight="1" x14ac:dyDescent="0.35">
      <c r="A6" s="58"/>
      <c r="B6" s="59"/>
      <c r="C6" s="42">
        <v>44357</v>
      </c>
      <c r="D6" s="51" t="s">
        <v>115</v>
      </c>
      <c r="E6" s="53" t="s">
        <v>116</v>
      </c>
      <c r="F6" s="54">
        <v>90.06</v>
      </c>
      <c r="G6" s="37"/>
      <c r="H6" s="37"/>
    </row>
    <row r="7" spans="1:8" ht="39.65" customHeight="1" x14ac:dyDescent="0.35">
      <c r="A7" s="58"/>
      <c r="B7" s="59"/>
      <c r="C7" s="69">
        <v>44349</v>
      </c>
      <c r="D7" s="70" t="s">
        <v>61</v>
      </c>
      <c r="E7" s="70" t="s">
        <v>62</v>
      </c>
      <c r="F7" s="72">
        <v>83.6</v>
      </c>
      <c r="G7" s="68"/>
      <c r="H7" s="68"/>
    </row>
    <row r="8" spans="1:8" ht="58" x14ac:dyDescent="0.35">
      <c r="A8" s="58"/>
      <c r="B8" s="59"/>
      <c r="C8" s="69" t="s">
        <v>72</v>
      </c>
      <c r="D8" s="70" t="s">
        <v>73</v>
      </c>
      <c r="E8" s="70" t="s">
        <v>74</v>
      </c>
      <c r="F8" s="72">
        <v>291.45999999999998</v>
      </c>
      <c r="G8" s="68"/>
      <c r="H8" s="73">
        <v>80.010000000000005</v>
      </c>
    </row>
    <row r="9" spans="1:8" ht="29" x14ac:dyDescent="0.35">
      <c r="A9" s="58"/>
      <c r="B9" s="59"/>
      <c r="C9" s="42">
        <v>44286</v>
      </c>
      <c r="D9" s="51" t="s">
        <v>53</v>
      </c>
      <c r="E9" s="53" t="s">
        <v>54</v>
      </c>
      <c r="F9" s="54">
        <v>99.56</v>
      </c>
      <c r="G9" s="40"/>
      <c r="H9" s="40"/>
    </row>
    <row r="10" spans="1:8" ht="28.5" customHeight="1" x14ac:dyDescent="0.35">
      <c r="A10" s="23"/>
      <c r="B10" s="23"/>
      <c r="C10" s="42" t="s">
        <v>40</v>
      </c>
      <c r="D10" s="38" t="s">
        <v>39</v>
      </c>
      <c r="E10" s="39" t="s">
        <v>41</v>
      </c>
      <c r="F10" s="36">
        <v>186.39</v>
      </c>
      <c r="G10" s="37"/>
      <c r="H10" s="37">
        <v>80.010000000000005</v>
      </c>
    </row>
    <row r="11" spans="1:8" s="9" customFormat="1" x14ac:dyDescent="0.35">
      <c r="A11" s="7"/>
      <c r="B11" s="8"/>
      <c r="C11" s="41" t="s">
        <v>27</v>
      </c>
      <c r="D11" s="35" t="s">
        <v>28</v>
      </c>
      <c r="E11" s="25" t="s">
        <v>103</v>
      </c>
      <c r="F11" s="32">
        <v>125.78</v>
      </c>
      <c r="G11" s="13"/>
      <c r="H11" s="13"/>
    </row>
    <row r="12" spans="1:8" s="9" customFormat="1" x14ac:dyDescent="0.35">
      <c r="A12" s="7"/>
      <c r="B12" s="8"/>
      <c r="C12" s="43">
        <v>43841</v>
      </c>
      <c r="D12" s="35" t="s">
        <v>25</v>
      </c>
      <c r="E12" s="25" t="s">
        <v>26</v>
      </c>
      <c r="F12" s="32">
        <v>41.8</v>
      </c>
      <c r="G12" s="13"/>
      <c r="H12" s="13"/>
    </row>
    <row r="13" spans="1:8" s="9" customFormat="1" x14ac:dyDescent="0.35">
      <c r="A13" s="7"/>
      <c r="B13" s="8"/>
      <c r="C13" s="41">
        <v>43783</v>
      </c>
      <c r="D13" s="35" t="s">
        <v>37</v>
      </c>
      <c r="E13" s="26" t="s">
        <v>38</v>
      </c>
      <c r="F13" s="33">
        <v>96.9</v>
      </c>
      <c r="G13" s="13"/>
      <c r="H13" s="13"/>
    </row>
    <row r="14" spans="1:8" s="9" customFormat="1" x14ac:dyDescent="0.35">
      <c r="A14" s="7"/>
      <c r="B14" s="8"/>
      <c r="C14" s="44"/>
      <c r="G14" s="23"/>
      <c r="H14" s="23"/>
    </row>
    <row r="15" spans="1:8" s="9" customFormat="1" x14ac:dyDescent="0.35">
      <c r="A15" s="7"/>
      <c r="B15" s="8"/>
      <c r="C15" s="44"/>
      <c r="G15" s="23"/>
      <c r="H15" s="23"/>
    </row>
    <row r="16" spans="1:8" s="9" customFormat="1" x14ac:dyDescent="0.35">
      <c r="A16" s="7"/>
      <c r="B16" s="8"/>
      <c r="C16" s="44"/>
      <c r="G16" s="23"/>
      <c r="H16" s="23"/>
    </row>
    <row r="17" spans="1:8" s="9" customFormat="1" ht="25.4" customHeight="1" x14ac:dyDescent="0.35">
      <c r="A17" s="7"/>
      <c r="B17" s="8"/>
      <c r="G17" s="23"/>
      <c r="H17" s="23"/>
    </row>
    <row r="18" spans="1:8" x14ac:dyDescent="0.35">
      <c r="A18" s="7"/>
      <c r="B18" s="8"/>
      <c r="G18" s="23"/>
      <c r="H18" s="23"/>
    </row>
    <row r="19" spans="1:8" x14ac:dyDescent="0.35">
      <c r="B19" s="10"/>
      <c r="G19" s="23"/>
      <c r="H19" s="23"/>
    </row>
    <row r="20" spans="1:8" x14ac:dyDescent="0.35">
      <c r="G20" s="23"/>
      <c r="H20" s="23"/>
    </row>
  </sheetData>
  <mergeCells count="2">
    <mergeCell ref="A1:H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protocolarios y representación</vt:lpstr>
      <vt:lpstr>Gastos de viaje</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Madrid Digital</cp:lastModifiedBy>
  <dcterms:created xsi:type="dcterms:W3CDTF">2019-11-12T09:46:49Z</dcterms:created>
  <dcterms:modified xsi:type="dcterms:W3CDTF">2022-01-19T15:50:05Z</dcterms:modified>
</cp:coreProperties>
</file>