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G11" i="2"/>
  <c r="F12" i="2"/>
  <c r="F13" i="2"/>
  <c r="E30" i="2"/>
  <c r="F30" i="2"/>
  <c r="F38" i="3" l="1"/>
  <c r="F45" i="3" s="1"/>
  <c r="F39" i="3"/>
  <c r="F40" i="3"/>
  <c r="F41" i="3"/>
  <c r="F42" i="3"/>
  <c r="E38" i="3"/>
  <c r="E45" i="3" s="1"/>
  <c r="E39" i="3"/>
  <c r="E40" i="3"/>
  <c r="E41" i="3"/>
  <c r="E42" i="3"/>
  <c r="F31" i="2" l="1"/>
  <c r="F42" i="2" l="1"/>
</calcChain>
</file>

<file path=xl/sharedStrings.xml><?xml version="1.0" encoding="utf-8"?>
<sst xmlns="http://schemas.openxmlformats.org/spreadsheetml/2006/main" count="307" uniqueCount="117">
  <si>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</si>
  <si>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</si>
  <si>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</si>
  <si>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</si>
  <si>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</si>
  <si>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</si>
  <si>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</si>
  <si>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</si>
  <si>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</si>
  <si>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</si>
  <si>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</si>
  <si>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</si>
  <si>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</si>
  <si>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</si>
  <si>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</si>
  <si>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Jefe de Prensa</t>
  </si>
  <si>
    <t>Difusión informativa de la acción del Gobierno</t>
  </si>
  <si>
    <t>LA PALMA</t>
  </si>
  <si>
    <t>ASISTENCIA A LA XXVI CUMBRE DE PRESIDENTES AUTONÓMICOS: AVIÓN</t>
  </si>
  <si>
    <t>12-13/03/2022</t>
  </si>
  <si>
    <t>VALENCIA</t>
  </si>
  <si>
    <t>ENCUENTRO CON LA ASOCIACIÓN DE EMPRESARIOS DE VALENCIA: TREN</t>
  </si>
  <si>
    <t>SANTIAGO DE COMPOSTELA</t>
  </si>
  <si>
    <t>ASISTENCIA A LA TOMA DE POSESIÓN DEL PRESIDENTE DE LA XUNTA DE GALICIA: AVIÓN</t>
  </si>
  <si>
    <t>ASTURIAS</t>
  </si>
  <si>
    <t>ENCUENTRO CON SECTOR ECONÓMICO Y EMPRESARIO: AVIÓN</t>
  </si>
  <si>
    <t>VITORIA-PAMPLONA</t>
  </si>
  <si>
    <t>BRUSELAS</t>
  </si>
  <si>
    <t>ASISTENCIA A REUNIONES EN LA COMISIÓN EUROPEA Y EL PARLAMENTO EUROPEO: AVIÓN</t>
  </si>
  <si>
    <t>MARSELLA</t>
  </si>
  <si>
    <t>IX CUMBRE EUROPEA DE LAS REGIONES Y CIUDADES: AVIÓN</t>
  </si>
  <si>
    <t>PARIS</t>
  </si>
  <si>
    <t>CELEBRACIÓN DE VARIOS ENCUENTROS INSTITUCIONALES: AVIÓN</t>
  </si>
  <si>
    <t>ASISTENCIA A LA FINAL DE LA CHAMPIONS LEAGUE.AVIÓN</t>
  </si>
  <si>
    <t>27-29/05/2022</t>
  </si>
  <si>
    <t>13-14/05/2022</t>
  </si>
  <si>
    <t>28-29/04/2022</t>
  </si>
  <si>
    <t>07-08 /04/2022</t>
  </si>
  <si>
    <t>7-8 /03/2022</t>
  </si>
  <si>
    <t>2-3 /03/2022</t>
  </si>
  <si>
    <t>28-30/03/2022</t>
  </si>
  <si>
    <t>24-29/06/2022</t>
  </si>
  <si>
    <t>MIAMI</t>
  </si>
  <si>
    <t>CELEBRACIÓN DE VARIOS ENCUENTROS INSTITUCIONALES (AVION)</t>
  </si>
  <si>
    <t>CELEBRACIÓN DE VARIOS ENCUENTROS INSTITUCIONALES (SEGURO)</t>
  </si>
  <si>
    <t>13-17/07/2022</t>
  </si>
  <si>
    <t>LISBOA-VENECIA</t>
  </si>
  <si>
    <t>26-27/10/2022</t>
  </si>
  <si>
    <t>2-3/10/2022</t>
  </si>
  <si>
    <t>2-4/09/2022</t>
  </si>
  <si>
    <t>22-23/07/2022</t>
  </si>
  <si>
    <t>BARCELONA</t>
  </si>
  <si>
    <t>RONDA</t>
  </si>
  <si>
    <t>SEVILLA</t>
  </si>
  <si>
    <t>CELEBRACIÓN DE VARIOS ENCUENTROS INSTITUCIONALES (AVIÓN)</t>
  </si>
  <si>
    <t>CONFERENCIA DE LA PRESIDENTA (AVIÓN)</t>
  </si>
  <si>
    <t>CONFERENCIA DE LA PRESIDENTA (TAXI)</t>
  </si>
  <si>
    <t>GASTOS DE ANULACIÓN POR MOTIVOS DE AGENDA DE LA PRESIDENTA: TREN</t>
  </si>
  <si>
    <t>TOMA DE POSESIÓN DEL PRESIDENTE DE LA JUNTA DE ANDALUCÍA (TREN)</t>
  </si>
  <si>
    <t>Carreras López, José Luis</t>
  </si>
  <si>
    <t>CEUTA</t>
  </si>
  <si>
    <t>28-30/08/2022</t>
  </si>
  <si>
    <t>Otros gastos que supongan igualmente una atención protocolaria</t>
  </si>
  <si>
    <t>17-18/03/2023</t>
  </si>
  <si>
    <t>ROMA</t>
  </si>
  <si>
    <t>LISBOA</t>
  </si>
  <si>
    <t>25-27 /01/2023</t>
  </si>
  <si>
    <t>26-27/02/2023</t>
  </si>
  <si>
    <t>17-22/02/2023</t>
  </si>
  <si>
    <t>LONDRES</t>
  </si>
  <si>
    <t>CELEBRACIÓN DE VARIOS ENCUENTROS INSTITUCIONALES</t>
  </si>
  <si>
    <t>Presidencia, Justicia y Administración Local</t>
  </si>
  <si>
    <t>AUDIENCIA CON EL PAPA CON MOTIVO DEL IV CENTENARIO DE LA
CANONIZACIÓN DE SAN ISIDRO Y EL AÑO JUBILAR (AVIÓN)</t>
  </si>
  <si>
    <t>AUDIENCIA CON EL PAPA CON MOTIVO DEL IV CENTENARIO DE LA
CANONIZACIÓN DE SAN ISIDRO Y EL AÑO JUBILAR (VEHÍCULO CON CONDUCTOR)</t>
  </si>
  <si>
    <t>FIRMA DEL MEMORANDO DE ENTENDIMIENTO ENTRE LA COMUNIDAD DE MADRID
Y LA CAMARA MUNICIPAL DE LISBOA</t>
  </si>
  <si>
    <t>PUERTO DE SANTA MARIA: CONFERENCIA CON EMPRESARIOS. 
CEUTA: VISITA INSTITUCIONAL (AVIÓN)</t>
  </si>
  <si>
    <t>VITORIA: CONFERENCIA SOBRE MODELO ECONÓMICO Y FISCAL.  PAMPLONA:
CONFERENCIA SOBRE TEMAS DE ACTUALIDAD: AVIÓN</t>
  </si>
  <si>
    <t>SALA AUTORIDADES HEATHROW LONDRES-MADRID: DELEGACIÓN OFICIAL PRESIDIDA POR LA PRESIDENTA</t>
  </si>
  <si>
    <t>5-6/12/2023</t>
  </si>
  <si>
    <t>PARTICIPACIÓN DE LA PRESIDENTA DE LA COMUNIDAD DE MADRID EN EL FORO DE LA VANGUARDIA (AVIÓN)</t>
  </si>
  <si>
    <t>7-8/10/2023</t>
  </si>
  <si>
    <t>VISITA INSTITUCIONAL DE LA PRESIDENTA (AVIÓN)</t>
  </si>
  <si>
    <t>13-18/10/2023</t>
  </si>
  <si>
    <t>NUEVA YORK</t>
  </si>
  <si>
    <t>GALA TEATRO REAL Y CAPTACIÓN DE INVERSIÓN PARA LA COMUNIDAD DE MADRID (ESTA)</t>
  </si>
  <si>
    <t>18-19 /09/2023</t>
  </si>
  <si>
    <t>ASISTENCIA AL ANIVERSARIO 142 DE LOS PREMIOS LA VANGUARDIA</t>
  </si>
  <si>
    <t>RUMANIA</t>
  </si>
  <si>
    <t>5-7/03/2024</t>
  </si>
  <si>
    <t>TRASLADOS PARA REUNIONES INSTITUCIONALES</t>
  </si>
  <si>
    <t>VALLADOLID</t>
  </si>
  <si>
    <t>24-25/04/2024</t>
  </si>
  <si>
    <t>18-20/03/2024</t>
  </si>
  <si>
    <t>VALENCIA ANULADO</t>
  </si>
  <si>
    <t>GASTOS CANCELACION TREN (ACTO INSTITUCIONAL AYUNTAMIENTO DE VALENCIA)</t>
  </si>
  <si>
    <t>ACTO INSTITUCIONAL (AVIÓN)</t>
  </si>
  <si>
    <t>27-29/08/2024</t>
  </si>
  <si>
    <t>31/05/2024-02/06/2024</t>
  </si>
  <si>
    <t>PARÍS</t>
  </si>
  <si>
    <t>ASISTENCIA A LOS JUEGOS PARALÍMPICOS 2024</t>
  </si>
  <si>
    <t>ASISTENCIA A LA FINAL DE LA CHAMPIONS LEAGUE 2024 (AVIÓN)</t>
  </si>
  <si>
    <t>23-26/06/2024</t>
  </si>
  <si>
    <t>VIAJE INSTITUCIONAL PARA ATRAER LA INVERSIÓN EN LA COMUNIDAD DE MADRID</t>
  </si>
  <si>
    <t xml:space="preserve">ALEMANIA </t>
  </si>
  <si>
    <t>DELEGACIÓN OFICIAL ALEMANIA</t>
  </si>
  <si>
    <t>ASISTENCIA A LA FINAL DE LA CHAMPIONS LEAGUE 2024</t>
  </si>
  <si>
    <t>DELEGACIÓN OFICIAL LONDRES</t>
  </si>
  <si>
    <t>Fecha Actualización:  31 de diciembre de 2024</t>
  </si>
  <si>
    <t>Difusión informativa de la acción del Gobierno-Cena</t>
  </si>
  <si>
    <t>24-25/10/2024</t>
  </si>
  <si>
    <t>17-18/09/2024</t>
  </si>
  <si>
    <t>VIGO</t>
  </si>
  <si>
    <t>ASISTENCIA A ACTOS INSTITUCIONALES (AVIÓN)</t>
  </si>
  <si>
    <t>MELILLA</t>
  </si>
  <si>
    <t>DELEGACIÓN OFICIAL PARÍS</t>
  </si>
  <si>
    <t>ASISTENCIA A ACTOS INSTITUCIONALES  (AVIÓN)</t>
  </si>
  <si>
    <t xml:space="preserve">CENA DE TRABAJO DE LOS MIEMBROS DE LA DELEGACIÓN OFICIAL DE PARÍS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</si>
</sst>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4" borderId="3" xfId="0" applyFont="1" applyFill="1" applyBorder="1"/>
    <xf numFmtId="164" fontId="4" fillId="4" borderId="3" xfId="0" applyNumberFormat="1" applyFont="1" applyFill="1" applyBorder="1"/>
    <xf numFmtId="0" fontId="4" fillId="0" borderId="0" xfId="0" applyFont="1" applyBorder="1"/>
    <xf numFmtId="14" fontId="4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vertical="center"/>
    </xf>
    <xf numFmtId="0" fontId="4" fillId="0" borderId="0" xfId="0" applyFont="1"/>
    <xf numFmtId="164" fontId="4" fillId="0" borderId="3" xfId="0" applyNumberFormat="1" applyFont="1" applyFill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wrapText="1"/>
    </xf>
    <xf numFmtId="164" fontId="5" fillId="4" borderId="3" xfId="0" applyNumberFormat="1" applyFont="1" applyFill="1" applyBorder="1" applyAlignment="1">
      <alignment vertical="center"/>
    </xf>
    <xf numFmtId="16" fontId="4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/>
    <xf numFmtId="164" fontId="5" fillId="4" borderId="3" xfId="0" applyNumberFormat="1" applyFont="1" applyFill="1" applyBorder="1"/>
    <xf numFmtId="16" fontId="5" fillId="4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/>
    </xf>
    <xf numFmtId="14" fontId="4" fillId="4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/>
    <xf numFmtId="164" fontId="4" fillId="4" borderId="3" xfId="0" applyNumberFormat="1" applyFont="1" applyFill="1" applyBorder="1" applyAlignment="1"/>
    <xf numFmtId="164" fontId="4" fillId="0" borderId="3" xfId="0" applyNumberFormat="1" applyFont="1" applyBorder="1"/>
    <xf numFmtId="0" fontId="4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center" wrapText="1"/>
    </xf>
    <xf numFmtId="164" fontId="0" fillId="4" borderId="3" xfId="0" applyNumberFormat="1" applyFill="1" applyBorder="1"/>
    <xf numFmtId="0" fontId="4" fillId="4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/>
    </xf>
    <xf numFmtId="14" fontId="5" fillId="4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164" fontId="5" fillId="4" borderId="6" xfId="0" applyNumberFormat="1" applyFont="1" applyFill="1" applyBorder="1" applyAlignment="1">
      <alignment vertical="center"/>
    </xf>
    <xf numFmtId="164" fontId="4" fillId="4" borderId="6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 wrapText="1"/>
    </xf>
    <xf numFmtId="164" fontId="0" fillId="4" borderId="3" xfId="0" applyNumberFormat="1" applyFill="1" applyBorder="1" applyAlignment="1">
      <alignment vertical="center"/>
    </xf>
    <xf numFmtId="0" fontId="4" fillId="4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0" fontId="0" fillId="0" borderId="4" xfId="0" applyBorder="1" applyAlignment="1"/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/>
    <xf numFmtId="16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wrapText="1"/>
    </xf>
    <xf numFmtId="14" fontId="4" fillId="0" borderId="3" xfId="0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ownloads/-Gastos%20protocolarios%20y%20representaci&#243;n%20CONSEJERIA%20PRESIDENCIA%202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 refreshError="1"/>
      <sheetData sheetId="1">
        <row r="3">
          <cell r="E3" t="str">
            <v>REUNIÓN CON EL PRESIDENTE DE LA JUNTA DE CASTILLA Y LEÓN Y PARTICIPACIÓN EN EL FORO ECONÓMICO DE EL NORTE DE CASTILLA</v>
          </cell>
          <cell r="G3">
            <v>107.8</v>
          </cell>
        </row>
        <row r="4">
          <cell r="F4">
            <v>17.149999999999999</v>
          </cell>
        </row>
        <row r="5">
          <cell r="F5">
            <v>385.26</v>
          </cell>
        </row>
        <row r="6">
          <cell r="E6" t="str">
            <v>TOMA DE POSESIÓN DEL PRESIDENTE DE LA JUNTA DE ANDALUCÍA. GASTOS CAMBIO HORA TREN SEVILLA-MADRID</v>
          </cell>
          <cell r="F6">
            <v>59.8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zoomScaleNormal="100" workbookViewId="0">
      <selection activeCell="E12" sqref="E12"/>
    </sheetView>
  </sheetViews>
  <sheetFormatPr baseColWidth="10" defaultColWidth="11.42578125" defaultRowHeight="15" x14ac:dyDescent="0.25"/>
  <cols>
    <col min="1" max="1" width="31.42578125" customWidth="1"/>
    <col min="2" max="2" width="12.85546875" customWidth="1"/>
    <col min="3" max="3" width="26.140625" customWidth="1"/>
    <col min="4" max="4" width="11.140625" customWidth="1"/>
    <col min="5" max="5" width="45.7109375" customWidth="1"/>
    <col min="6" max="6" width="21.85546875" customWidth="1"/>
    <col min="7" max="7" width="13.85546875" style="2" customWidth="1"/>
    <col min="9" max="9" width="19.42578125" customWidth="1"/>
  </cols>
  <sheetData>
    <row r="1" spans="1:7" ht="18.75" x14ac:dyDescent="0.25">
      <c r="A1" s="55" t="s">
        <v>0</v>
      </c>
      <c r="B1" s="56"/>
      <c r="C1" s="56"/>
      <c r="D1" s="56"/>
      <c r="E1" s="56"/>
      <c r="F1" s="56"/>
      <c r="G1" s="56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</row>
    <row r="3" spans="1:7" x14ac:dyDescent="0.25">
      <c r="A3" s="57" t="s">
        <v>107</v>
      </c>
      <c r="B3" s="58"/>
    </row>
    <row r="4" spans="1:7" ht="24.75" customHeight="1" x14ac:dyDescent="0.25">
      <c r="A4" s="18" t="s">
        <v>71</v>
      </c>
      <c r="B4" s="19" t="s">
        <v>15</v>
      </c>
      <c r="C4" s="20" t="s">
        <v>59</v>
      </c>
      <c r="D4" s="70">
        <v>45581</v>
      </c>
      <c r="E4" s="64" t="s">
        <v>16</v>
      </c>
      <c r="F4" s="64" t="s">
        <v>14</v>
      </c>
      <c r="G4" s="72">
        <v>178.6</v>
      </c>
    </row>
    <row r="5" spans="1:7" ht="20.25" customHeight="1" x14ac:dyDescent="0.25">
      <c r="A5" s="21"/>
      <c r="B5" s="22"/>
      <c r="C5" s="22"/>
      <c r="D5" s="70">
        <v>45568</v>
      </c>
      <c r="E5" s="64" t="s">
        <v>16</v>
      </c>
      <c r="F5" s="64" t="s">
        <v>14</v>
      </c>
      <c r="G5" s="72">
        <v>94</v>
      </c>
    </row>
    <row r="6" spans="1:7" ht="20.25" customHeight="1" x14ac:dyDescent="0.25">
      <c r="A6" s="21"/>
      <c r="B6" s="22"/>
      <c r="C6" s="22"/>
      <c r="D6" s="70">
        <v>45565</v>
      </c>
      <c r="E6" s="64" t="s">
        <v>16</v>
      </c>
      <c r="F6" s="64" t="s">
        <v>14</v>
      </c>
      <c r="G6" s="72">
        <v>89.8</v>
      </c>
    </row>
    <row r="7" spans="1:7" ht="21.75" customHeight="1" x14ac:dyDescent="0.25">
      <c r="A7" s="21"/>
      <c r="B7" s="22"/>
      <c r="C7" s="22"/>
      <c r="D7" s="70">
        <v>45559</v>
      </c>
      <c r="E7" s="64" t="s">
        <v>16</v>
      </c>
      <c r="F7" s="64" t="s">
        <v>14</v>
      </c>
      <c r="G7" s="72">
        <v>93.5</v>
      </c>
    </row>
    <row r="8" spans="1:7" ht="21" customHeight="1" x14ac:dyDescent="0.25">
      <c r="A8" s="21"/>
      <c r="B8" s="22"/>
      <c r="C8" s="22"/>
      <c r="D8" s="70">
        <v>45546</v>
      </c>
      <c r="E8" s="64" t="s">
        <v>16</v>
      </c>
      <c r="F8" s="64" t="s">
        <v>14</v>
      </c>
      <c r="G8" s="73">
        <v>181.7</v>
      </c>
    </row>
    <row r="9" spans="1:7" ht="18" customHeight="1" x14ac:dyDescent="0.25">
      <c r="A9" s="21"/>
      <c r="B9" s="22"/>
      <c r="C9" s="22"/>
      <c r="D9" s="70">
        <v>45539</v>
      </c>
      <c r="E9" s="64" t="s">
        <v>16</v>
      </c>
      <c r="F9" s="64" t="s">
        <v>14</v>
      </c>
      <c r="G9" s="73">
        <v>57.9</v>
      </c>
    </row>
    <row r="10" spans="1:7" ht="19.5" customHeight="1" x14ac:dyDescent="0.25">
      <c r="A10" s="21"/>
      <c r="B10" s="22"/>
      <c r="C10" s="22"/>
      <c r="D10" s="13">
        <v>45490</v>
      </c>
      <c r="E10" s="64" t="s">
        <v>108</v>
      </c>
      <c r="F10" s="64" t="s">
        <v>14</v>
      </c>
      <c r="G10" s="15">
        <v>85</v>
      </c>
    </row>
    <row r="11" spans="1:7" ht="24.75" customHeight="1" x14ac:dyDescent="0.25">
      <c r="A11" s="21"/>
      <c r="B11" s="22"/>
      <c r="C11" s="22"/>
      <c r="D11" s="9">
        <v>45454</v>
      </c>
      <c r="E11" s="10" t="s">
        <v>16</v>
      </c>
      <c r="F11" s="10" t="s">
        <v>14</v>
      </c>
      <c r="G11" s="11">
        <v>71.3</v>
      </c>
    </row>
    <row r="12" spans="1:7" ht="19.5" customHeight="1" x14ac:dyDescent="0.25">
      <c r="A12" s="21"/>
      <c r="B12" s="22"/>
      <c r="C12" s="22"/>
      <c r="D12" s="9">
        <v>45449</v>
      </c>
      <c r="E12" s="10" t="s">
        <v>16</v>
      </c>
      <c r="F12" s="10" t="s">
        <v>14</v>
      </c>
      <c r="G12" s="11">
        <v>26.4</v>
      </c>
    </row>
    <row r="13" spans="1:7" ht="19.5" customHeight="1" x14ac:dyDescent="0.25">
      <c r="A13" s="21"/>
      <c r="B13" s="22"/>
      <c r="C13" s="22"/>
      <c r="D13" s="9">
        <v>45443</v>
      </c>
      <c r="E13" s="10" t="s">
        <v>16</v>
      </c>
      <c r="F13" s="10" t="s">
        <v>14</v>
      </c>
      <c r="G13" s="11">
        <v>139.1</v>
      </c>
    </row>
    <row r="14" spans="1:7" ht="19.5" customHeight="1" x14ac:dyDescent="0.25">
      <c r="A14" s="21"/>
      <c r="B14" s="22"/>
      <c r="C14" s="22"/>
      <c r="D14" s="9">
        <v>45432</v>
      </c>
      <c r="E14" s="10" t="s">
        <v>16</v>
      </c>
      <c r="F14" s="10" t="s">
        <v>14</v>
      </c>
      <c r="G14" s="11">
        <v>100.3</v>
      </c>
    </row>
    <row r="15" spans="1:7" ht="19.5" customHeight="1" x14ac:dyDescent="0.25">
      <c r="A15" s="21"/>
      <c r="B15" s="22"/>
      <c r="C15" s="22"/>
      <c r="D15" s="9">
        <v>45412</v>
      </c>
      <c r="E15" s="10" t="s">
        <v>16</v>
      </c>
      <c r="F15" s="10" t="s">
        <v>14</v>
      </c>
      <c r="G15" s="11">
        <v>25.3</v>
      </c>
    </row>
    <row r="16" spans="1:7" ht="19.5" customHeight="1" x14ac:dyDescent="0.25">
      <c r="A16" s="21"/>
      <c r="B16" s="22"/>
      <c r="C16" s="22"/>
      <c r="D16" s="9">
        <v>45411</v>
      </c>
      <c r="E16" s="10" t="s">
        <v>16</v>
      </c>
      <c r="F16" s="10" t="s">
        <v>14</v>
      </c>
      <c r="G16" s="11">
        <v>33.6</v>
      </c>
    </row>
    <row r="17" spans="1:7" ht="19.5" customHeight="1" x14ac:dyDescent="0.25">
      <c r="A17" s="21"/>
      <c r="B17" s="22"/>
      <c r="C17" s="22"/>
      <c r="D17" s="13">
        <v>45399</v>
      </c>
      <c r="E17" s="64" t="s">
        <v>16</v>
      </c>
      <c r="F17" s="64" t="s">
        <v>14</v>
      </c>
      <c r="G17" s="15">
        <v>60</v>
      </c>
    </row>
    <row r="18" spans="1:7" ht="19.5" customHeight="1" x14ac:dyDescent="0.25">
      <c r="A18" s="21"/>
      <c r="B18" s="22"/>
      <c r="C18" s="22"/>
      <c r="D18" s="13">
        <v>45392</v>
      </c>
      <c r="E18" s="64" t="s">
        <v>16</v>
      </c>
      <c r="F18" s="64" t="s">
        <v>14</v>
      </c>
      <c r="G18" s="15">
        <v>24.9</v>
      </c>
    </row>
    <row r="19" spans="1:7" ht="19.5" customHeight="1" x14ac:dyDescent="0.25">
      <c r="A19" s="21"/>
      <c r="B19" s="22"/>
      <c r="C19" s="22"/>
      <c r="D19" s="13">
        <v>45362</v>
      </c>
      <c r="E19" s="64" t="s">
        <v>16</v>
      </c>
      <c r="F19" s="64" t="s">
        <v>14</v>
      </c>
      <c r="G19" s="15">
        <v>179.7</v>
      </c>
    </row>
    <row r="20" spans="1:7" ht="19.5" customHeight="1" x14ac:dyDescent="0.25">
      <c r="A20" s="21"/>
      <c r="B20" s="22"/>
      <c r="C20" s="22"/>
      <c r="D20" s="13">
        <v>45359</v>
      </c>
      <c r="E20" s="64" t="s">
        <v>16</v>
      </c>
      <c r="F20" s="64" t="s">
        <v>14</v>
      </c>
      <c r="G20" s="15">
        <v>26.3</v>
      </c>
    </row>
    <row r="21" spans="1:7" ht="19.5" customHeight="1" x14ac:dyDescent="0.25">
      <c r="A21" s="21"/>
      <c r="B21" s="22"/>
      <c r="C21" s="22"/>
      <c r="D21" s="13">
        <v>45355</v>
      </c>
      <c r="E21" s="64" t="s">
        <v>16</v>
      </c>
      <c r="F21" s="64" t="s">
        <v>14</v>
      </c>
      <c r="G21" s="15">
        <v>62.8</v>
      </c>
    </row>
    <row r="22" spans="1:7" ht="19.5" customHeight="1" x14ac:dyDescent="0.25">
      <c r="A22" s="21"/>
      <c r="B22" s="22"/>
      <c r="C22" s="22"/>
      <c r="D22" s="13">
        <v>45352</v>
      </c>
      <c r="E22" s="64" t="s">
        <v>16</v>
      </c>
      <c r="F22" s="64" t="s">
        <v>14</v>
      </c>
      <c r="G22" s="15">
        <v>89.5</v>
      </c>
    </row>
    <row r="23" spans="1:7" ht="15" customHeight="1" x14ac:dyDescent="0.25">
      <c r="A23" s="21"/>
      <c r="B23" s="22"/>
      <c r="C23" s="22"/>
      <c r="D23" s="13">
        <v>45343</v>
      </c>
      <c r="E23" s="64" t="s">
        <v>16</v>
      </c>
      <c r="F23" s="64" t="s">
        <v>14</v>
      </c>
      <c r="G23" s="15">
        <v>28</v>
      </c>
    </row>
    <row r="24" spans="1:7" ht="15" customHeight="1" x14ac:dyDescent="0.25">
      <c r="A24" s="21"/>
      <c r="B24" s="22"/>
      <c r="C24" s="22"/>
      <c r="D24" s="13">
        <v>45341</v>
      </c>
      <c r="E24" s="64" t="s">
        <v>16</v>
      </c>
      <c r="F24" s="64" t="s">
        <v>14</v>
      </c>
      <c r="G24" s="15">
        <v>100.05</v>
      </c>
    </row>
    <row r="25" spans="1:7" ht="15" customHeight="1" x14ac:dyDescent="0.25">
      <c r="A25" s="21"/>
      <c r="B25" s="22"/>
      <c r="C25" s="22"/>
      <c r="D25" s="9">
        <v>45331</v>
      </c>
      <c r="E25" s="10" t="s">
        <v>16</v>
      </c>
      <c r="F25" s="10" t="s">
        <v>14</v>
      </c>
      <c r="G25" s="11">
        <v>222.2</v>
      </c>
    </row>
    <row r="26" spans="1:7" ht="15" customHeight="1" x14ac:dyDescent="0.25">
      <c r="A26" s="21"/>
      <c r="B26" s="22"/>
      <c r="C26" s="22"/>
      <c r="D26" s="9">
        <v>45308</v>
      </c>
      <c r="E26" s="10" t="s">
        <v>16</v>
      </c>
      <c r="F26" s="10" t="s">
        <v>14</v>
      </c>
      <c r="G26" s="11">
        <v>72.599999999999994</v>
      </c>
    </row>
    <row r="27" spans="1:7" ht="15" customHeight="1" x14ac:dyDescent="0.25">
      <c r="A27" s="21"/>
      <c r="B27" s="22"/>
      <c r="C27" s="22"/>
      <c r="D27" s="9">
        <v>45306</v>
      </c>
      <c r="E27" s="10" t="s">
        <v>16</v>
      </c>
      <c r="F27" s="10" t="s">
        <v>14</v>
      </c>
      <c r="G27" s="11">
        <v>42</v>
      </c>
    </row>
    <row r="28" spans="1:7" ht="15" customHeight="1" x14ac:dyDescent="0.25">
      <c r="A28" s="21"/>
      <c r="B28" s="22"/>
      <c r="C28" s="22"/>
      <c r="D28" s="9">
        <v>45259</v>
      </c>
      <c r="E28" s="10" t="s">
        <v>16</v>
      </c>
      <c r="F28" s="10" t="s">
        <v>14</v>
      </c>
      <c r="G28" s="11">
        <v>59.4</v>
      </c>
    </row>
    <row r="29" spans="1:7" ht="16.5" customHeight="1" x14ac:dyDescent="0.25">
      <c r="A29" s="21"/>
      <c r="B29" s="22"/>
      <c r="C29" s="22"/>
      <c r="D29" s="9">
        <v>45253</v>
      </c>
      <c r="E29" s="10" t="s">
        <v>16</v>
      </c>
      <c r="F29" s="10" t="s">
        <v>14</v>
      </c>
      <c r="G29" s="11">
        <v>114</v>
      </c>
    </row>
    <row r="30" spans="1:7" ht="14.25" customHeight="1" x14ac:dyDescent="0.25">
      <c r="A30" s="21"/>
      <c r="B30" s="22"/>
      <c r="C30" s="22"/>
      <c r="D30" s="9">
        <v>45237</v>
      </c>
      <c r="E30" s="10" t="s">
        <v>16</v>
      </c>
      <c r="F30" s="10" t="s">
        <v>14</v>
      </c>
      <c r="G30" s="11">
        <v>27.6</v>
      </c>
    </row>
    <row r="31" spans="1:7" x14ac:dyDescent="0.25">
      <c r="A31" s="8"/>
      <c r="B31" s="8"/>
      <c r="C31" s="8"/>
      <c r="D31" s="9">
        <v>45232</v>
      </c>
      <c r="E31" s="10" t="s">
        <v>16</v>
      </c>
      <c r="F31" s="10" t="s">
        <v>14</v>
      </c>
      <c r="G31" s="11">
        <v>34.5</v>
      </c>
    </row>
    <row r="32" spans="1:7" x14ac:dyDescent="0.25">
      <c r="A32" s="8"/>
      <c r="B32" s="8"/>
      <c r="C32" s="8"/>
      <c r="D32" s="9">
        <v>45203</v>
      </c>
      <c r="E32" s="10" t="s">
        <v>16</v>
      </c>
      <c r="F32" s="10" t="s">
        <v>14</v>
      </c>
      <c r="G32" s="11">
        <v>35</v>
      </c>
    </row>
    <row r="33" spans="1:7" x14ac:dyDescent="0.25">
      <c r="A33" s="8"/>
      <c r="B33" s="8"/>
      <c r="C33" s="8"/>
      <c r="D33" s="9">
        <v>45202</v>
      </c>
      <c r="E33" s="10" t="s">
        <v>16</v>
      </c>
      <c r="F33" s="10" t="s">
        <v>14</v>
      </c>
      <c r="G33" s="11">
        <v>84.4</v>
      </c>
    </row>
    <row r="34" spans="1:7" x14ac:dyDescent="0.25">
      <c r="A34" s="8"/>
      <c r="B34" s="8"/>
      <c r="C34" s="8"/>
      <c r="D34" s="9">
        <v>45201</v>
      </c>
      <c r="E34" s="10" t="s">
        <v>16</v>
      </c>
      <c r="F34" s="10" t="s">
        <v>14</v>
      </c>
      <c r="G34" s="11">
        <v>76.3</v>
      </c>
    </row>
    <row r="35" spans="1:7" x14ac:dyDescent="0.25">
      <c r="A35" s="8"/>
      <c r="B35" s="8"/>
      <c r="C35" s="8"/>
      <c r="D35" s="9">
        <v>45197</v>
      </c>
      <c r="E35" s="10" t="s">
        <v>16</v>
      </c>
      <c r="F35" s="10" t="s">
        <v>14</v>
      </c>
      <c r="G35" s="11">
        <v>59.15</v>
      </c>
    </row>
    <row r="36" spans="1:7" x14ac:dyDescent="0.25">
      <c r="A36" s="8"/>
      <c r="B36" s="8"/>
      <c r="C36" s="8"/>
      <c r="D36" s="9">
        <v>45194</v>
      </c>
      <c r="E36" s="10" t="s">
        <v>16</v>
      </c>
      <c r="F36" s="10" t="s">
        <v>14</v>
      </c>
      <c r="G36" s="11">
        <v>28</v>
      </c>
    </row>
    <row r="37" spans="1:7" x14ac:dyDescent="0.25">
      <c r="A37" s="8"/>
      <c r="B37" s="8"/>
      <c r="C37" s="8"/>
      <c r="D37" s="9">
        <v>45190</v>
      </c>
      <c r="E37" s="10" t="s">
        <v>16</v>
      </c>
      <c r="F37" s="10" t="s">
        <v>14</v>
      </c>
      <c r="G37" s="11">
        <v>91.5</v>
      </c>
    </row>
    <row r="38" spans="1:7" x14ac:dyDescent="0.25">
      <c r="A38" s="8"/>
      <c r="B38" s="8"/>
      <c r="C38" s="8"/>
      <c r="D38" s="9">
        <v>45120</v>
      </c>
      <c r="E38" s="10" t="str">
        <f>$E$48</f>
        <v>Difusión informativa de la acción del Gobierno</v>
      </c>
      <c r="F38" s="10" t="str">
        <f>$F$43</f>
        <v>Comidas institucionales</v>
      </c>
      <c r="G38" s="11">
        <v>104.7</v>
      </c>
    </row>
    <row r="39" spans="1:7" x14ac:dyDescent="0.25">
      <c r="A39" s="8"/>
      <c r="B39" s="8"/>
      <c r="C39" s="8"/>
      <c r="D39" s="9">
        <v>45111</v>
      </c>
      <c r="E39" s="10" t="str">
        <f>$E$48</f>
        <v>Difusión informativa de la acción del Gobierno</v>
      </c>
      <c r="F39" s="10" t="str">
        <f>$F$43</f>
        <v>Comidas institucionales</v>
      </c>
      <c r="G39" s="11">
        <v>121.5</v>
      </c>
    </row>
    <row r="40" spans="1:7" x14ac:dyDescent="0.25">
      <c r="A40" s="8"/>
      <c r="B40" s="8"/>
      <c r="C40" s="8"/>
      <c r="D40" s="9">
        <v>45104</v>
      </c>
      <c r="E40" s="10" t="str">
        <f>$E$48</f>
        <v>Difusión informativa de la acción del Gobierno</v>
      </c>
      <c r="F40" s="10" t="str">
        <f>$F$43</f>
        <v>Comidas institucionales</v>
      </c>
      <c r="G40" s="11">
        <v>29.8</v>
      </c>
    </row>
    <row r="41" spans="1:7" x14ac:dyDescent="0.25">
      <c r="A41" s="8"/>
      <c r="B41" s="8"/>
      <c r="C41" s="8"/>
      <c r="D41" s="9">
        <v>45097</v>
      </c>
      <c r="E41" s="10" t="str">
        <f>$E$48</f>
        <v>Difusión informativa de la acción del Gobierno</v>
      </c>
      <c r="F41" s="10" t="str">
        <f>$F$43</f>
        <v>Comidas institucionales</v>
      </c>
      <c r="G41" s="11">
        <v>42</v>
      </c>
    </row>
    <row r="42" spans="1:7" x14ac:dyDescent="0.25">
      <c r="A42" s="8"/>
      <c r="B42" s="8"/>
      <c r="C42" s="8"/>
      <c r="D42" s="9">
        <v>45096</v>
      </c>
      <c r="E42" s="10" t="str">
        <f>$E$48</f>
        <v>Difusión informativa de la acción del Gobierno</v>
      </c>
      <c r="F42" s="10" t="str">
        <f>$F$43</f>
        <v>Comidas institucionales</v>
      </c>
      <c r="G42" s="11">
        <v>28</v>
      </c>
    </row>
    <row r="43" spans="1:7" x14ac:dyDescent="0.25">
      <c r="A43" s="8"/>
      <c r="B43" s="8"/>
      <c r="C43" s="8"/>
      <c r="D43" s="9">
        <v>45084</v>
      </c>
      <c r="E43" s="10" t="s">
        <v>16</v>
      </c>
      <c r="F43" s="10" t="s">
        <v>14</v>
      </c>
      <c r="G43" s="11">
        <v>54</v>
      </c>
    </row>
    <row r="44" spans="1:7" x14ac:dyDescent="0.25">
      <c r="A44" s="8"/>
      <c r="B44" s="8"/>
      <c r="C44" s="8"/>
      <c r="D44" s="9">
        <v>45083</v>
      </c>
      <c r="E44" s="10" t="s">
        <v>16</v>
      </c>
      <c r="F44" s="10" t="s">
        <v>14</v>
      </c>
      <c r="G44" s="11">
        <v>107.4</v>
      </c>
    </row>
    <row r="45" spans="1:7" x14ac:dyDescent="0.25">
      <c r="A45" s="8"/>
      <c r="B45" s="8"/>
      <c r="C45" s="8"/>
      <c r="D45" s="9">
        <v>45076</v>
      </c>
      <c r="E45" s="10" t="str">
        <f>$E$38</f>
        <v>Difusión informativa de la acción del Gobierno</v>
      </c>
      <c r="F45" s="10" t="str">
        <f>$F$38</f>
        <v>Comidas institucionales</v>
      </c>
      <c r="G45" s="11">
        <v>69.5</v>
      </c>
    </row>
    <row r="46" spans="1:7" x14ac:dyDescent="0.25">
      <c r="A46" s="8"/>
      <c r="B46" s="8"/>
      <c r="C46" s="8"/>
      <c r="D46" s="9">
        <v>45050</v>
      </c>
      <c r="E46" s="10" t="s">
        <v>16</v>
      </c>
      <c r="F46" s="10" t="s">
        <v>14</v>
      </c>
      <c r="G46" s="11">
        <v>255</v>
      </c>
    </row>
    <row r="47" spans="1:7" x14ac:dyDescent="0.25">
      <c r="A47" s="8"/>
      <c r="B47" s="8"/>
      <c r="C47" s="8"/>
      <c r="D47" s="9">
        <v>45040</v>
      </c>
      <c r="E47" s="10" t="s">
        <v>16</v>
      </c>
      <c r="F47" s="10" t="s">
        <v>14</v>
      </c>
      <c r="G47" s="11">
        <v>28</v>
      </c>
    </row>
    <row r="48" spans="1:7" x14ac:dyDescent="0.25">
      <c r="A48" s="8"/>
      <c r="B48" s="8"/>
      <c r="C48" s="8"/>
      <c r="D48" s="9">
        <v>45037</v>
      </c>
      <c r="E48" s="10" t="s">
        <v>16</v>
      </c>
      <c r="F48" s="10" t="s">
        <v>14</v>
      </c>
      <c r="G48" s="11">
        <v>107.4</v>
      </c>
    </row>
    <row r="49" spans="1:7" x14ac:dyDescent="0.25">
      <c r="A49" s="8"/>
      <c r="B49" s="8"/>
      <c r="C49" s="8"/>
      <c r="D49" s="9">
        <v>45012</v>
      </c>
      <c r="E49" s="10" t="s">
        <v>16</v>
      </c>
      <c r="F49" s="10" t="s">
        <v>14</v>
      </c>
      <c r="G49" s="11">
        <v>83.5</v>
      </c>
    </row>
    <row r="50" spans="1:7" x14ac:dyDescent="0.25">
      <c r="A50" s="8"/>
      <c r="B50" s="8"/>
      <c r="C50" s="8"/>
      <c r="D50" s="9">
        <v>44994</v>
      </c>
      <c r="E50" s="10" t="s">
        <v>16</v>
      </c>
      <c r="F50" s="10" t="s">
        <v>14</v>
      </c>
      <c r="G50" s="11">
        <v>26.5</v>
      </c>
    </row>
    <row r="51" spans="1:7" x14ac:dyDescent="0.25">
      <c r="A51" s="8"/>
      <c r="B51" s="8"/>
      <c r="C51" s="8"/>
      <c r="D51" s="9">
        <v>44993</v>
      </c>
      <c r="E51" s="10" t="s">
        <v>16</v>
      </c>
      <c r="F51" s="10" t="s">
        <v>14</v>
      </c>
      <c r="G51" s="11">
        <v>95</v>
      </c>
    </row>
    <row r="52" spans="1:7" x14ac:dyDescent="0.25">
      <c r="A52" s="8"/>
      <c r="B52" s="8"/>
      <c r="C52" s="8"/>
      <c r="D52" s="9">
        <v>44966</v>
      </c>
      <c r="E52" s="10" t="s">
        <v>16</v>
      </c>
      <c r="F52" s="10" t="s">
        <v>14</v>
      </c>
      <c r="G52" s="11">
        <v>134.80000000000001</v>
      </c>
    </row>
    <row r="53" spans="1:7" ht="39" customHeight="1" x14ac:dyDescent="0.25">
      <c r="A53" s="8"/>
      <c r="B53" s="8"/>
      <c r="C53" s="8"/>
      <c r="D53" s="9">
        <v>44965</v>
      </c>
      <c r="E53" s="10" t="s">
        <v>16</v>
      </c>
      <c r="F53" s="12" t="s">
        <v>62</v>
      </c>
      <c r="G53" s="11">
        <v>15</v>
      </c>
    </row>
    <row r="54" spans="1:7" x14ac:dyDescent="0.25">
      <c r="A54" s="8"/>
      <c r="B54" s="8"/>
      <c r="C54" s="8"/>
      <c r="D54" s="9">
        <v>44959</v>
      </c>
      <c r="E54" s="10" t="s">
        <v>16</v>
      </c>
      <c r="F54" s="10" t="s">
        <v>14</v>
      </c>
      <c r="G54" s="11">
        <v>28</v>
      </c>
    </row>
    <row r="55" spans="1:7" x14ac:dyDescent="0.25">
      <c r="A55" s="8"/>
      <c r="B55" s="8"/>
      <c r="C55" s="8"/>
      <c r="D55" s="9">
        <v>44958</v>
      </c>
      <c r="E55" s="10" t="s">
        <v>16</v>
      </c>
      <c r="F55" s="10" t="s">
        <v>14</v>
      </c>
      <c r="G55" s="11">
        <v>82.1</v>
      </c>
    </row>
    <row r="56" spans="1:7" x14ac:dyDescent="0.25">
      <c r="A56" s="8"/>
      <c r="B56" s="8"/>
      <c r="C56" s="8"/>
      <c r="D56" s="9">
        <v>44945</v>
      </c>
      <c r="E56" s="10" t="s">
        <v>16</v>
      </c>
      <c r="F56" s="10" t="s">
        <v>14</v>
      </c>
      <c r="G56" s="11">
        <v>108.8</v>
      </c>
    </row>
    <row r="57" spans="1:7" x14ac:dyDescent="0.25">
      <c r="A57" s="8"/>
      <c r="B57" s="8"/>
      <c r="C57" s="8"/>
      <c r="D57" s="9">
        <v>44942</v>
      </c>
      <c r="E57" s="10" t="s">
        <v>16</v>
      </c>
      <c r="F57" s="10" t="s">
        <v>14</v>
      </c>
      <c r="G57" s="11">
        <v>69.5</v>
      </c>
    </row>
    <row r="58" spans="1:7" x14ac:dyDescent="0.25">
      <c r="A58" s="8"/>
      <c r="B58" s="8"/>
      <c r="C58" s="8"/>
      <c r="D58" s="9">
        <v>44897</v>
      </c>
      <c r="E58" s="10" t="s">
        <v>16</v>
      </c>
      <c r="F58" s="10" t="s">
        <v>14</v>
      </c>
      <c r="G58" s="11">
        <v>99.95</v>
      </c>
    </row>
    <row r="59" spans="1:7" x14ac:dyDescent="0.25">
      <c r="A59" s="8"/>
      <c r="B59" s="8"/>
      <c r="C59" s="8"/>
      <c r="D59" s="9">
        <v>44895</v>
      </c>
      <c r="E59" s="10" t="s">
        <v>16</v>
      </c>
      <c r="F59" s="10" t="s">
        <v>14</v>
      </c>
      <c r="G59" s="11">
        <v>96.6</v>
      </c>
    </row>
    <row r="60" spans="1:7" x14ac:dyDescent="0.25">
      <c r="A60" s="8"/>
      <c r="B60" s="8"/>
      <c r="C60" s="8"/>
      <c r="D60" s="9">
        <v>44840</v>
      </c>
      <c r="E60" s="6" t="s">
        <v>16</v>
      </c>
      <c r="F60" s="6" t="s">
        <v>14</v>
      </c>
      <c r="G60" s="7">
        <v>90.35</v>
      </c>
    </row>
    <row r="61" spans="1:7" x14ac:dyDescent="0.25">
      <c r="A61" s="8"/>
      <c r="B61" s="8"/>
      <c r="C61" s="8"/>
      <c r="D61" s="9">
        <v>44831</v>
      </c>
      <c r="E61" s="6" t="s">
        <v>16</v>
      </c>
      <c r="F61" s="6" t="s">
        <v>14</v>
      </c>
      <c r="G61" s="11">
        <v>94.5</v>
      </c>
    </row>
    <row r="62" spans="1:7" x14ac:dyDescent="0.25">
      <c r="A62" s="8"/>
      <c r="B62" s="8"/>
      <c r="C62" s="8"/>
      <c r="D62" s="9">
        <v>44812</v>
      </c>
      <c r="E62" s="6" t="s">
        <v>16</v>
      </c>
      <c r="F62" s="6" t="s">
        <v>14</v>
      </c>
      <c r="G62" s="11">
        <v>70</v>
      </c>
    </row>
    <row r="63" spans="1:7" x14ac:dyDescent="0.25">
      <c r="A63" s="8"/>
      <c r="B63" s="8"/>
      <c r="C63" s="8"/>
      <c r="D63" s="9">
        <v>44763</v>
      </c>
      <c r="E63" s="6" t="s">
        <v>16</v>
      </c>
      <c r="F63" s="6" t="s">
        <v>14</v>
      </c>
      <c r="G63" s="11">
        <v>76</v>
      </c>
    </row>
    <row r="64" spans="1:7" x14ac:dyDescent="0.25">
      <c r="A64" s="8"/>
      <c r="B64" s="8"/>
      <c r="C64" s="8"/>
      <c r="D64" s="9">
        <v>44746</v>
      </c>
      <c r="E64" s="6" t="s">
        <v>16</v>
      </c>
      <c r="F64" s="6" t="s">
        <v>14</v>
      </c>
      <c r="G64" s="11">
        <v>26</v>
      </c>
    </row>
    <row r="65" spans="1:8" x14ac:dyDescent="0.25">
      <c r="A65" s="8"/>
      <c r="B65" s="8"/>
      <c r="C65" s="8"/>
      <c r="D65" s="9">
        <v>44733</v>
      </c>
      <c r="E65" s="6" t="s">
        <v>16</v>
      </c>
      <c r="F65" s="6" t="s">
        <v>14</v>
      </c>
      <c r="G65" s="11">
        <v>70</v>
      </c>
    </row>
    <row r="66" spans="1:8" x14ac:dyDescent="0.25">
      <c r="A66" s="8"/>
      <c r="B66" s="8"/>
      <c r="C66" s="8"/>
      <c r="D66" s="9">
        <v>44732</v>
      </c>
      <c r="E66" s="6" t="s">
        <v>16</v>
      </c>
      <c r="F66" s="6" t="s">
        <v>14</v>
      </c>
      <c r="G66" s="11">
        <v>26</v>
      </c>
    </row>
    <row r="67" spans="1:8" x14ac:dyDescent="0.25">
      <c r="A67" s="8"/>
      <c r="B67" s="8"/>
      <c r="C67" s="8"/>
      <c r="D67" s="9">
        <v>44721</v>
      </c>
      <c r="E67" s="6" t="s">
        <v>16</v>
      </c>
      <c r="F67" s="6" t="s">
        <v>14</v>
      </c>
      <c r="G67" s="11">
        <v>91.3</v>
      </c>
    </row>
    <row r="68" spans="1:8" x14ac:dyDescent="0.25">
      <c r="A68" s="8"/>
      <c r="B68" s="8"/>
      <c r="C68" s="8"/>
      <c r="D68" s="9">
        <v>44651</v>
      </c>
      <c r="E68" s="6" t="s">
        <v>16</v>
      </c>
      <c r="F68" s="6" t="s">
        <v>14</v>
      </c>
      <c r="G68" s="11">
        <v>97.6</v>
      </c>
    </row>
    <row r="69" spans="1:8" x14ac:dyDescent="0.25">
      <c r="A69" s="8"/>
      <c r="B69" s="8"/>
      <c r="C69" s="8"/>
      <c r="D69" s="9">
        <v>44637</v>
      </c>
      <c r="E69" s="6" t="s">
        <v>16</v>
      </c>
      <c r="F69" s="6" t="s">
        <v>14</v>
      </c>
      <c r="G69" s="11">
        <v>26</v>
      </c>
    </row>
    <row r="70" spans="1:8" x14ac:dyDescent="0.25">
      <c r="A70" s="8"/>
      <c r="B70" s="8"/>
      <c r="C70" s="8"/>
      <c r="D70" s="9">
        <v>44636</v>
      </c>
      <c r="E70" s="6" t="s">
        <v>16</v>
      </c>
      <c r="F70" s="6" t="s">
        <v>14</v>
      </c>
      <c r="G70" s="11">
        <v>102</v>
      </c>
    </row>
    <row r="71" spans="1:8" x14ac:dyDescent="0.25">
      <c r="A71" s="8"/>
      <c r="B71" s="8"/>
      <c r="C71" s="8"/>
      <c r="D71" s="9">
        <v>44630</v>
      </c>
      <c r="E71" s="6" t="s">
        <v>16</v>
      </c>
      <c r="F71" s="6" t="s">
        <v>14</v>
      </c>
      <c r="G71" s="11">
        <v>74.849999999999994</v>
      </c>
    </row>
    <row r="72" spans="1:8" x14ac:dyDescent="0.25">
      <c r="A72" s="8"/>
      <c r="B72" s="8"/>
      <c r="C72" s="8"/>
      <c r="D72" s="9">
        <v>44613</v>
      </c>
      <c r="E72" s="6" t="s">
        <v>16</v>
      </c>
      <c r="F72" s="6" t="s">
        <v>14</v>
      </c>
      <c r="G72" s="11">
        <v>26</v>
      </c>
      <c r="H72" s="3"/>
    </row>
    <row r="73" spans="1:8" x14ac:dyDescent="0.25">
      <c r="A73" s="8"/>
      <c r="B73" s="8"/>
      <c r="C73" s="8"/>
      <c r="D73" s="9">
        <v>44589</v>
      </c>
      <c r="E73" s="6" t="s">
        <v>16</v>
      </c>
      <c r="F73" s="6" t="s">
        <v>14</v>
      </c>
      <c r="G73" s="11">
        <v>65</v>
      </c>
    </row>
    <row r="74" spans="1:8" x14ac:dyDescent="0.25">
      <c r="A74" s="8"/>
      <c r="B74" s="8"/>
      <c r="C74" s="8"/>
      <c r="D74" s="9">
        <v>44578</v>
      </c>
      <c r="E74" s="6" t="s">
        <v>16</v>
      </c>
      <c r="F74" s="6" t="s">
        <v>14</v>
      </c>
      <c r="G74" s="11">
        <v>42</v>
      </c>
    </row>
    <row r="75" spans="1:8" x14ac:dyDescent="0.25">
      <c r="A75" s="8"/>
      <c r="B75" s="8"/>
      <c r="C75" s="8"/>
      <c r="D75" s="9">
        <v>44572</v>
      </c>
      <c r="E75" s="6" t="s">
        <v>16</v>
      </c>
      <c r="F75" s="6" t="s">
        <v>14</v>
      </c>
      <c r="G75" s="11">
        <v>26</v>
      </c>
    </row>
    <row r="76" spans="1:8" x14ac:dyDescent="0.25">
      <c r="A76" s="8"/>
      <c r="B76" s="8"/>
      <c r="C76" s="8"/>
      <c r="D76" s="9">
        <v>44558</v>
      </c>
      <c r="E76" s="6" t="s">
        <v>16</v>
      </c>
      <c r="F76" s="6" t="s">
        <v>14</v>
      </c>
      <c r="G76" s="11">
        <v>46</v>
      </c>
    </row>
    <row r="77" spans="1:8" x14ac:dyDescent="0.25">
      <c r="A77" s="8"/>
      <c r="B77" s="8"/>
      <c r="C77" s="8"/>
      <c r="D77" s="13">
        <v>44550</v>
      </c>
      <c r="E77" s="14" t="s">
        <v>16</v>
      </c>
      <c r="F77" s="5" t="s">
        <v>14</v>
      </c>
      <c r="G77" s="15">
        <v>26</v>
      </c>
    </row>
    <row r="78" spans="1:8" x14ac:dyDescent="0.25">
      <c r="A78" s="16"/>
      <c r="B78" s="16"/>
      <c r="C78" s="16"/>
      <c r="D78" s="13">
        <v>44533</v>
      </c>
      <c r="E78" s="14" t="s">
        <v>16</v>
      </c>
      <c r="F78" s="5" t="s">
        <v>14</v>
      </c>
      <c r="G78" s="17">
        <v>46</v>
      </c>
    </row>
    <row r="79" spans="1:8" x14ac:dyDescent="0.25">
      <c r="A79" s="16"/>
      <c r="B79" s="16"/>
      <c r="C79" s="16"/>
      <c r="D79" s="13">
        <v>44517</v>
      </c>
      <c r="E79" s="14" t="s">
        <v>16</v>
      </c>
      <c r="F79" s="5" t="s">
        <v>14</v>
      </c>
      <c r="G79" s="17">
        <v>31</v>
      </c>
    </row>
    <row r="80" spans="1:8" x14ac:dyDescent="0.25">
      <c r="A80" s="16"/>
      <c r="B80" s="16"/>
      <c r="C80" s="16"/>
      <c r="D80" s="13">
        <v>44515</v>
      </c>
      <c r="E80" s="14" t="s">
        <v>16</v>
      </c>
      <c r="F80" s="5" t="s">
        <v>14</v>
      </c>
      <c r="G80" s="17">
        <v>27.6</v>
      </c>
    </row>
    <row r="81" spans="1:7" x14ac:dyDescent="0.25">
      <c r="A81" s="16"/>
      <c r="B81" s="16"/>
      <c r="C81" s="16"/>
      <c r="D81" s="13">
        <v>44511</v>
      </c>
      <c r="E81" s="14" t="s">
        <v>16</v>
      </c>
      <c r="F81" s="5" t="s">
        <v>14</v>
      </c>
      <c r="G81" s="17">
        <v>29.5</v>
      </c>
    </row>
    <row r="82" spans="1:7" x14ac:dyDescent="0.25">
      <c r="A82" s="16"/>
      <c r="B82" s="16"/>
      <c r="C82" s="16"/>
      <c r="D82" s="13">
        <v>44510</v>
      </c>
      <c r="E82" s="14" t="s">
        <v>16</v>
      </c>
      <c r="F82" s="5" t="s">
        <v>14</v>
      </c>
      <c r="G82" s="17">
        <v>26</v>
      </c>
    </row>
    <row r="83" spans="1:7" x14ac:dyDescent="0.25">
      <c r="A83" s="16"/>
      <c r="B83" s="16"/>
      <c r="C83" s="16"/>
      <c r="D83" s="13">
        <v>44504</v>
      </c>
      <c r="E83" s="14" t="s">
        <v>16</v>
      </c>
      <c r="F83" s="5" t="s">
        <v>14</v>
      </c>
      <c r="G83" s="17">
        <v>32.299999999999997</v>
      </c>
    </row>
    <row r="84" spans="1:7" x14ac:dyDescent="0.25">
      <c r="A84" s="16"/>
      <c r="B84" s="16"/>
      <c r="C84" s="16"/>
      <c r="D84" s="13">
        <v>44498</v>
      </c>
      <c r="E84" s="14" t="s">
        <v>16</v>
      </c>
      <c r="F84" s="5" t="s">
        <v>14</v>
      </c>
      <c r="G84" s="17">
        <v>27.6</v>
      </c>
    </row>
    <row r="85" spans="1:7" x14ac:dyDescent="0.25">
      <c r="A85" s="16"/>
      <c r="B85" s="16"/>
      <c r="C85" s="16"/>
      <c r="D85" s="13">
        <v>44496</v>
      </c>
      <c r="E85" s="14" t="s">
        <v>16</v>
      </c>
      <c r="F85" s="5" t="s">
        <v>14</v>
      </c>
      <c r="G85" s="17">
        <v>26</v>
      </c>
    </row>
    <row r="86" spans="1:7" x14ac:dyDescent="0.25">
      <c r="A86" s="16"/>
      <c r="B86" s="16"/>
      <c r="C86" s="16"/>
      <c r="D86" s="13">
        <v>44491</v>
      </c>
      <c r="E86" s="14" t="s">
        <v>16</v>
      </c>
      <c r="F86" s="5" t="s">
        <v>14</v>
      </c>
      <c r="G86" s="17">
        <v>26</v>
      </c>
    </row>
    <row r="87" spans="1:7" x14ac:dyDescent="0.25">
      <c r="A87" s="16"/>
      <c r="B87" s="16"/>
      <c r="C87" s="16"/>
      <c r="D87" s="13">
        <v>44490</v>
      </c>
      <c r="E87" s="14" t="s">
        <v>16</v>
      </c>
      <c r="F87" s="5" t="s">
        <v>14</v>
      </c>
      <c r="G87" s="17">
        <v>76.8</v>
      </c>
    </row>
    <row r="88" spans="1:7" x14ac:dyDescent="0.25">
      <c r="A88" s="16"/>
      <c r="B88" s="16"/>
      <c r="C88" s="16"/>
      <c r="D88" s="13">
        <v>44489</v>
      </c>
      <c r="E88" s="14" t="s">
        <v>16</v>
      </c>
      <c r="F88" s="5" t="s">
        <v>14</v>
      </c>
      <c r="G88" s="17">
        <v>41.6</v>
      </c>
    </row>
    <row r="89" spans="1:7" x14ac:dyDescent="0.25">
      <c r="A89" s="16"/>
      <c r="B89" s="16"/>
      <c r="C89" s="16"/>
      <c r="D89" s="13">
        <v>44482</v>
      </c>
      <c r="E89" s="14" t="s">
        <v>16</v>
      </c>
      <c r="F89" s="5" t="s">
        <v>14</v>
      </c>
      <c r="G89" s="17">
        <v>26</v>
      </c>
    </row>
    <row r="90" spans="1:7" x14ac:dyDescent="0.25">
      <c r="A90" s="16"/>
      <c r="B90" s="16"/>
      <c r="C90" s="16"/>
      <c r="D90" s="13">
        <v>44480</v>
      </c>
      <c r="E90" s="14" t="s">
        <v>16</v>
      </c>
      <c r="F90" s="5" t="s">
        <v>14</v>
      </c>
      <c r="G90" s="17">
        <v>64.5</v>
      </c>
    </row>
    <row r="91" spans="1:7" x14ac:dyDescent="0.25">
      <c r="A91" s="16"/>
      <c r="B91" s="16"/>
      <c r="C91" s="16"/>
      <c r="D91" s="13">
        <v>44477</v>
      </c>
      <c r="E91" s="14" t="s">
        <v>16</v>
      </c>
      <c r="F91" s="5" t="s">
        <v>14</v>
      </c>
      <c r="G91" s="17">
        <v>80</v>
      </c>
    </row>
    <row r="92" spans="1:7" x14ac:dyDescent="0.25">
      <c r="A92" s="16"/>
      <c r="B92" s="16"/>
      <c r="C92" s="16"/>
      <c r="D92" s="13">
        <v>44474</v>
      </c>
      <c r="E92" s="14" t="s">
        <v>16</v>
      </c>
      <c r="F92" s="5" t="s">
        <v>14</v>
      </c>
      <c r="G92" s="17">
        <v>28.3</v>
      </c>
    </row>
  </sheetData>
  <mergeCells count="2">
    <mergeCell ref="A1:G1"/>
    <mergeCell ref="A3:B3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>
      <selection activeCell="E6" sqref="E6"/>
    </sheetView>
  </sheetViews>
  <sheetFormatPr baseColWidth="10" defaultColWidth="11.42578125" defaultRowHeight="15" x14ac:dyDescent="0.25"/>
  <cols>
    <col min="1" max="1" width="19.7109375" customWidth="1"/>
    <col min="2" max="2" width="17.5703125" customWidth="1"/>
    <col min="3" max="3" width="14.28515625" customWidth="1"/>
    <col min="4" max="4" width="17.42578125" customWidth="1"/>
    <col min="5" max="5" width="71.140625" customWidth="1"/>
    <col min="6" max="6" width="17.85546875" style="2" customWidth="1"/>
    <col min="7" max="7" width="18.85546875" style="2" customWidth="1"/>
    <col min="8" max="8" width="19.7109375" style="2" customWidth="1"/>
  </cols>
  <sheetData>
    <row r="1" spans="1:8" ht="18.75" x14ac:dyDescent="0.25">
      <c r="A1" s="59" t="s">
        <v>8</v>
      </c>
      <c r="B1" s="60"/>
      <c r="C1" s="61"/>
      <c r="D1" s="61"/>
      <c r="E1" s="61"/>
      <c r="F1" s="61"/>
      <c r="G1" s="61"/>
      <c r="H1" s="61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4" t="s">
        <v>11</v>
      </c>
      <c r="G2" s="4" t="s">
        <v>12</v>
      </c>
      <c r="H2" s="4" t="s">
        <v>13</v>
      </c>
    </row>
    <row r="3" spans="1:8" x14ac:dyDescent="0.25">
      <c r="A3" s="62" t="s">
        <v>107</v>
      </c>
      <c r="B3" s="63"/>
    </row>
    <row r="4" spans="1:8" ht="30" customHeight="1" x14ac:dyDescent="0.25">
      <c r="A4" s="12" t="s">
        <v>71</v>
      </c>
      <c r="B4" s="64" t="s">
        <v>15</v>
      </c>
      <c r="C4" s="65" t="s">
        <v>109</v>
      </c>
      <c r="D4" s="64" t="s">
        <v>111</v>
      </c>
      <c r="E4" s="66" t="s">
        <v>112</v>
      </c>
      <c r="F4" s="15">
        <v>859.39</v>
      </c>
      <c r="G4" s="15">
        <v>140.4</v>
      </c>
      <c r="H4" s="15"/>
    </row>
    <row r="5" spans="1:8" ht="24" customHeight="1" x14ac:dyDescent="0.25">
      <c r="A5" s="16"/>
      <c r="B5" s="67"/>
      <c r="C5" s="65" t="s">
        <v>110</v>
      </c>
      <c r="D5" s="64" t="s">
        <v>113</v>
      </c>
      <c r="E5" s="64" t="s">
        <v>115</v>
      </c>
      <c r="F5" s="15">
        <v>1262.3800000000001</v>
      </c>
      <c r="G5" s="15">
        <v>130.58000000000001</v>
      </c>
      <c r="H5" s="15"/>
    </row>
    <row r="6" spans="1:8" ht="30" customHeight="1" x14ac:dyDescent="0.25">
      <c r="A6" s="16"/>
      <c r="B6" s="67"/>
      <c r="C6" s="65" t="s">
        <v>96</v>
      </c>
      <c r="D6" s="68" t="s">
        <v>98</v>
      </c>
      <c r="E6" s="64" t="s">
        <v>99</v>
      </c>
      <c r="F6" s="15"/>
      <c r="G6" s="15">
        <v>1669.4</v>
      </c>
      <c r="H6" s="15"/>
    </row>
    <row r="7" spans="1:8" ht="30" customHeight="1" x14ac:dyDescent="0.25">
      <c r="A7" s="16"/>
      <c r="B7" s="69" t="s">
        <v>114</v>
      </c>
      <c r="C7" s="70">
        <v>45532</v>
      </c>
      <c r="D7" s="68" t="s">
        <v>98</v>
      </c>
      <c r="E7" s="66" t="s">
        <v>116</v>
      </c>
      <c r="F7" s="15"/>
      <c r="G7" s="15"/>
      <c r="H7" s="71">
        <v>125.4</v>
      </c>
    </row>
    <row r="8" spans="1:8" ht="30" customHeight="1" x14ac:dyDescent="0.25">
      <c r="A8" s="16"/>
      <c r="B8" s="16"/>
      <c r="C8" s="52" t="s">
        <v>97</v>
      </c>
      <c r="D8" s="10" t="s">
        <v>69</v>
      </c>
      <c r="E8" s="10" t="s">
        <v>100</v>
      </c>
      <c r="F8" s="11">
        <v>781.39</v>
      </c>
      <c r="G8" s="11"/>
      <c r="H8" s="11"/>
    </row>
    <row r="9" spans="1:8" ht="30" customHeight="1" x14ac:dyDescent="0.25">
      <c r="A9" s="16"/>
      <c r="B9" s="54" t="s">
        <v>106</v>
      </c>
      <c r="C9" s="52" t="s">
        <v>97</v>
      </c>
      <c r="D9" s="10" t="s">
        <v>69</v>
      </c>
      <c r="E9" s="10" t="s">
        <v>105</v>
      </c>
      <c r="F9" s="11"/>
      <c r="G9" s="11"/>
      <c r="H9" s="11">
        <v>295.41000000000003</v>
      </c>
    </row>
    <row r="10" spans="1:8" ht="30" customHeight="1" x14ac:dyDescent="0.25">
      <c r="A10" s="16"/>
      <c r="B10" s="54" t="s">
        <v>104</v>
      </c>
      <c r="C10" s="52" t="s">
        <v>101</v>
      </c>
      <c r="D10" s="10" t="s">
        <v>103</v>
      </c>
      <c r="E10" s="10" t="s">
        <v>102</v>
      </c>
      <c r="F10" s="53"/>
      <c r="G10" s="53"/>
      <c r="H10" s="11">
        <v>53.6</v>
      </c>
    </row>
    <row r="11" spans="1:8" ht="30" customHeight="1" x14ac:dyDescent="0.25">
      <c r="A11" s="16"/>
      <c r="B11" s="16"/>
      <c r="C11" s="43" t="s">
        <v>91</v>
      </c>
      <c r="D11" s="44" t="s">
        <v>90</v>
      </c>
      <c r="E11" s="45" t="str">
        <f>'[1]Gastos de viaje'!E3</f>
        <v>REUNIÓN CON EL PRESIDENTE DE LA JUNTA DE CASTILLA Y LEÓN Y PARTICIPACIÓN EN EL FORO ECONÓMICO DE EL NORTE DE CASTILLA</v>
      </c>
      <c r="F11" s="46"/>
      <c r="G11" s="46">
        <f>'[1]Gastos de viaje'!G3</f>
        <v>107.8</v>
      </c>
      <c r="H11" s="46"/>
    </row>
    <row r="12" spans="1:8" ht="24" customHeight="1" x14ac:dyDescent="0.25">
      <c r="A12" s="16"/>
      <c r="B12" s="16"/>
      <c r="C12" s="47" t="s">
        <v>92</v>
      </c>
      <c r="D12" s="48" t="s">
        <v>93</v>
      </c>
      <c r="E12" s="49" t="s">
        <v>94</v>
      </c>
      <c r="F12" s="50">
        <f>'[1]Gastos de viaje'!F4</f>
        <v>17.149999999999999</v>
      </c>
      <c r="G12" s="51"/>
      <c r="H12" s="51"/>
    </row>
    <row r="13" spans="1:8" ht="22.5" customHeight="1" x14ac:dyDescent="0.25">
      <c r="A13" s="16"/>
      <c r="B13" s="16"/>
      <c r="C13" s="25">
        <v>45363</v>
      </c>
      <c r="D13" s="10" t="s">
        <v>51</v>
      </c>
      <c r="E13" s="12" t="s">
        <v>95</v>
      </c>
      <c r="F13" s="11">
        <f>'[1]Gastos de viaje'!F5</f>
        <v>385.26</v>
      </c>
      <c r="G13" s="11"/>
      <c r="H13" s="11"/>
    </row>
    <row r="14" spans="1:8" ht="20.45" customHeight="1" x14ac:dyDescent="0.25">
      <c r="A14" s="16"/>
      <c r="B14" s="16"/>
      <c r="C14" s="25" t="s">
        <v>88</v>
      </c>
      <c r="D14" s="10" t="s">
        <v>87</v>
      </c>
      <c r="E14" s="12" t="s">
        <v>89</v>
      </c>
      <c r="F14" s="11">
        <v>1538.05666</v>
      </c>
      <c r="G14" s="42"/>
      <c r="H14" s="11"/>
    </row>
    <row r="15" spans="1:8" ht="30" customHeight="1" x14ac:dyDescent="0.25">
      <c r="A15" s="16"/>
      <c r="B15" s="16"/>
      <c r="C15" s="23" t="s">
        <v>78</v>
      </c>
      <c r="D15" s="10" t="s">
        <v>51</v>
      </c>
      <c r="E15" s="12" t="s">
        <v>79</v>
      </c>
      <c r="F15" s="11">
        <v>381.38</v>
      </c>
      <c r="G15" s="11">
        <v>225.08</v>
      </c>
      <c r="H15" s="11"/>
    </row>
    <row r="16" spans="1:8" ht="21.6" customHeight="1" x14ac:dyDescent="0.25">
      <c r="A16" s="16"/>
      <c r="B16" s="16"/>
      <c r="C16" s="23" t="s">
        <v>82</v>
      </c>
      <c r="D16" s="10" t="s">
        <v>83</v>
      </c>
      <c r="E16" s="10" t="s">
        <v>84</v>
      </c>
      <c r="F16" s="11">
        <v>20.7</v>
      </c>
      <c r="G16" s="11"/>
      <c r="H16" s="11"/>
    </row>
    <row r="17" spans="1:8" ht="21.6" customHeight="1" x14ac:dyDescent="0.25">
      <c r="A17" s="16"/>
      <c r="B17" s="16"/>
      <c r="C17" s="23" t="s">
        <v>80</v>
      </c>
      <c r="D17" s="10" t="s">
        <v>51</v>
      </c>
      <c r="E17" s="10" t="s">
        <v>81</v>
      </c>
      <c r="F17" s="11">
        <v>381.38</v>
      </c>
      <c r="G17" s="11">
        <v>448</v>
      </c>
      <c r="H17" s="7"/>
    </row>
    <row r="18" spans="1:8" ht="21.6" customHeight="1" x14ac:dyDescent="0.25">
      <c r="A18" s="16"/>
      <c r="B18" s="16"/>
      <c r="C18" s="23" t="s">
        <v>85</v>
      </c>
      <c r="D18" s="10" t="s">
        <v>51</v>
      </c>
      <c r="E18" s="10" t="s">
        <v>86</v>
      </c>
      <c r="F18" s="11">
        <v>381.38</v>
      </c>
      <c r="G18" s="11">
        <v>397.58</v>
      </c>
      <c r="H18" s="7"/>
    </row>
    <row r="19" spans="1:8" ht="25.5" x14ac:dyDescent="0.25">
      <c r="A19" s="16"/>
      <c r="B19" s="16"/>
      <c r="C19" s="23" t="s">
        <v>63</v>
      </c>
      <c r="D19" s="10" t="s">
        <v>64</v>
      </c>
      <c r="E19" s="12" t="s">
        <v>72</v>
      </c>
      <c r="F19" s="24">
        <v>1001.86</v>
      </c>
      <c r="G19" s="24">
        <v>140</v>
      </c>
      <c r="H19" s="24"/>
    </row>
    <row r="20" spans="1:8" ht="25.5" x14ac:dyDescent="0.25">
      <c r="A20" s="16"/>
      <c r="B20" s="16"/>
      <c r="C20" s="23" t="s">
        <v>63</v>
      </c>
      <c r="D20" s="10" t="s">
        <v>64</v>
      </c>
      <c r="E20" s="12" t="s">
        <v>73</v>
      </c>
      <c r="F20" s="24">
        <v>653.63</v>
      </c>
      <c r="G20" s="24"/>
      <c r="H20" s="24"/>
    </row>
    <row r="21" spans="1:8" x14ac:dyDescent="0.25">
      <c r="A21" s="16"/>
      <c r="B21" s="16"/>
      <c r="C21" s="23" t="s">
        <v>67</v>
      </c>
      <c r="D21" s="10" t="s">
        <v>51</v>
      </c>
      <c r="E21" s="12" t="s">
        <v>54</v>
      </c>
      <c r="F21" s="24">
        <v>378.29</v>
      </c>
      <c r="G21" s="24"/>
      <c r="H21" s="24"/>
    </row>
    <row r="22" spans="1:8" ht="25.5" x14ac:dyDescent="0.25">
      <c r="A22" s="16"/>
      <c r="B22" s="16"/>
      <c r="C22" s="25">
        <v>44979</v>
      </c>
      <c r="D22" s="10" t="s">
        <v>69</v>
      </c>
      <c r="E22" s="12" t="s">
        <v>77</v>
      </c>
      <c r="F22" s="24">
        <v>603.99</v>
      </c>
      <c r="G22" s="24"/>
      <c r="H22" s="24"/>
    </row>
    <row r="23" spans="1:8" x14ac:dyDescent="0.25">
      <c r="A23" s="16"/>
      <c r="B23" s="16"/>
      <c r="C23" s="23" t="s">
        <v>68</v>
      </c>
      <c r="D23" s="10" t="s">
        <v>69</v>
      </c>
      <c r="E23" s="12" t="s">
        <v>70</v>
      </c>
      <c r="F23" s="24"/>
      <c r="G23" s="24"/>
      <c r="H23" s="24">
        <v>161.31</v>
      </c>
    </row>
    <row r="24" spans="1:8" ht="25.5" x14ac:dyDescent="0.25">
      <c r="A24" s="16"/>
      <c r="B24" s="16"/>
      <c r="C24" s="23" t="s">
        <v>66</v>
      </c>
      <c r="D24" s="26" t="s">
        <v>65</v>
      </c>
      <c r="E24" s="27" t="s">
        <v>74</v>
      </c>
      <c r="F24" s="28">
        <v>164.58</v>
      </c>
      <c r="G24" s="24">
        <v>702.8</v>
      </c>
      <c r="H24" s="24">
        <v>145.41999999999999</v>
      </c>
    </row>
    <row r="25" spans="1:8" ht="31.5" customHeight="1" x14ac:dyDescent="0.25">
      <c r="A25" s="16"/>
      <c r="B25" s="16"/>
      <c r="C25" s="23" t="s">
        <v>47</v>
      </c>
      <c r="D25" s="27" t="s">
        <v>22</v>
      </c>
      <c r="E25" s="26" t="s">
        <v>54</v>
      </c>
      <c r="F25" s="30">
        <v>864.63</v>
      </c>
      <c r="G25" s="7">
        <v>113</v>
      </c>
      <c r="H25" s="7">
        <v>23.65</v>
      </c>
    </row>
    <row r="26" spans="1:8" x14ac:dyDescent="0.25">
      <c r="A26" s="16"/>
      <c r="B26" s="16"/>
      <c r="C26" s="31" t="s">
        <v>48</v>
      </c>
      <c r="D26" s="32" t="s">
        <v>51</v>
      </c>
      <c r="E26" s="32" t="s">
        <v>55</v>
      </c>
      <c r="F26" s="33">
        <v>381.38</v>
      </c>
      <c r="G26" s="7"/>
      <c r="H26" s="7"/>
    </row>
    <row r="27" spans="1:8" x14ac:dyDescent="0.25">
      <c r="A27" s="16"/>
      <c r="B27" s="16"/>
      <c r="C27" s="31" t="s">
        <v>48</v>
      </c>
      <c r="D27" s="32" t="s">
        <v>51</v>
      </c>
      <c r="E27" s="32" t="s">
        <v>56</v>
      </c>
      <c r="F27" s="33">
        <v>5.55</v>
      </c>
      <c r="G27" s="7"/>
      <c r="H27" s="7"/>
    </row>
    <row r="28" spans="1:8" x14ac:dyDescent="0.25">
      <c r="A28" s="16"/>
      <c r="B28" s="16"/>
      <c r="C28" s="34" t="s">
        <v>49</v>
      </c>
      <c r="D28" s="32" t="s">
        <v>52</v>
      </c>
      <c r="E28" s="32" t="s">
        <v>57</v>
      </c>
      <c r="F28" s="33">
        <v>47.35</v>
      </c>
      <c r="G28" s="7"/>
      <c r="H28" s="7"/>
    </row>
    <row r="29" spans="1:8" ht="26.25" x14ac:dyDescent="0.25">
      <c r="A29" s="16"/>
      <c r="B29" s="16"/>
      <c r="C29" s="34" t="s">
        <v>61</v>
      </c>
      <c r="D29" s="26" t="s">
        <v>60</v>
      </c>
      <c r="E29" s="29" t="s">
        <v>75</v>
      </c>
      <c r="F29" s="33">
        <v>873.57</v>
      </c>
      <c r="G29" s="7">
        <v>190.85</v>
      </c>
      <c r="H29" s="7"/>
    </row>
    <row r="30" spans="1:8" ht="25.5" x14ac:dyDescent="0.25">
      <c r="A30" s="16"/>
      <c r="B30" s="16"/>
      <c r="C30" s="25" t="s">
        <v>50</v>
      </c>
      <c r="D30" s="10" t="s">
        <v>53</v>
      </c>
      <c r="E30" s="12" t="str">
        <f>'[1]Gastos de viaje'!E6</f>
        <v>TOMA DE POSESIÓN DEL PRESIDENTE DE LA JUNTA DE ANDALUCÍA. GASTOS CAMBIO HORA TREN SEVILLA-MADRID</v>
      </c>
      <c r="F30" s="11">
        <f>'[1]Gastos de viaje'!F6</f>
        <v>59.8</v>
      </c>
      <c r="G30" s="7"/>
      <c r="H30" s="7"/>
    </row>
    <row r="31" spans="1:8" x14ac:dyDescent="0.25">
      <c r="A31" s="16"/>
      <c r="B31" s="16"/>
      <c r="C31" s="31" t="s">
        <v>50</v>
      </c>
      <c r="D31" s="32" t="s">
        <v>53</v>
      </c>
      <c r="E31" s="32" t="s">
        <v>58</v>
      </c>
      <c r="F31" s="33">
        <f>104.1+96.05+42.95</f>
        <v>243.09999999999997</v>
      </c>
      <c r="G31" s="7">
        <v>107</v>
      </c>
      <c r="H31" s="7"/>
    </row>
    <row r="32" spans="1:8" x14ac:dyDescent="0.25">
      <c r="A32" s="16"/>
      <c r="B32" s="16"/>
      <c r="C32" s="35" t="s">
        <v>45</v>
      </c>
      <c r="D32" s="6" t="s">
        <v>46</v>
      </c>
      <c r="E32" s="6" t="s">
        <v>43</v>
      </c>
      <c r="F32" s="7">
        <v>800.45</v>
      </c>
      <c r="G32" s="11">
        <v>666.6</v>
      </c>
      <c r="H32" s="7"/>
    </row>
    <row r="33" spans="1:8" x14ac:dyDescent="0.25">
      <c r="A33" s="16"/>
      <c r="B33" s="16"/>
      <c r="C33" s="35" t="s">
        <v>41</v>
      </c>
      <c r="D33" s="6" t="s">
        <v>42</v>
      </c>
      <c r="E33" s="6" t="s">
        <v>43</v>
      </c>
      <c r="F33" s="7">
        <v>1811.41</v>
      </c>
      <c r="G33" s="7"/>
      <c r="H33" s="7"/>
    </row>
    <row r="34" spans="1:8" x14ac:dyDescent="0.25">
      <c r="A34" s="16"/>
      <c r="B34" s="16"/>
      <c r="C34" s="35" t="s">
        <v>41</v>
      </c>
      <c r="D34" s="6" t="s">
        <v>42</v>
      </c>
      <c r="E34" s="6" t="s">
        <v>44</v>
      </c>
      <c r="F34" s="7">
        <v>65</v>
      </c>
      <c r="G34" s="7"/>
      <c r="H34" s="7"/>
    </row>
    <row r="35" spans="1:8" x14ac:dyDescent="0.25">
      <c r="A35" s="16"/>
      <c r="B35" s="16"/>
      <c r="C35" s="36">
        <v>44722</v>
      </c>
      <c r="D35" s="37" t="s">
        <v>20</v>
      </c>
      <c r="E35" s="37" t="s">
        <v>21</v>
      </c>
      <c r="F35" s="38">
        <v>184.8</v>
      </c>
      <c r="G35" s="38"/>
      <c r="H35" s="39"/>
    </row>
    <row r="36" spans="1:8" x14ac:dyDescent="0.25">
      <c r="A36" s="16"/>
      <c r="B36" s="16"/>
      <c r="C36" s="23" t="s">
        <v>34</v>
      </c>
      <c r="D36" s="10" t="s">
        <v>31</v>
      </c>
      <c r="E36" s="37" t="s">
        <v>33</v>
      </c>
      <c r="F36" s="11">
        <v>599.16999999999996</v>
      </c>
      <c r="G36" s="38"/>
      <c r="H36" s="39"/>
    </row>
    <row r="37" spans="1:8" ht="30.75" customHeight="1" x14ac:dyDescent="0.25">
      <c r="A37" s="16"/>
      <c r="B37" s="16"/>
      <c r="C37" s="25" t="s">
        <v>35</v>
      </c>
      <c r="D37" s="12" t="s">
        <v>22</v>
      </c>
      <c r="E37" s="40" t="s">
        <v>23</v>
      </c>
      <c r="F37" s="38">
        <v>864.63</v>
      </c>
      <c r="G37" s="38">
        <v>299.7</v>
      </c>
      <c r="H37" s="39"/>
    </row>
    <row r="38" spans="1:8" x14ac:dyDescent="0.25">
      <c r="A38" s="16"/>
      <c r="B38" s="16"/>
      <c r="C38" s="36" t="s">
        <v>36</v>
      </c>
      <c r="D38" s="37" t="s">
        <v>24</v>
      </c>
      <c r="E38" s="40" t="s">
        <v>25</v>
      </c>
      <c r="F38" s="38">
        <v>429.9</v>
      </c>
      <c r="G38" s="38">
        <v>98.05</v>
      </c>
      <c r="H38" s="39"/>
    </row>
    <row r="39" spans="1:8" ht="25.5" x14ac:dyDescent="0.25">
      <c r="A39" s="16"/>
      <c r="B39" s="16"/>
      <c r="C39" s="23" t="s">
        <v>37</v>
      </c>
      <c r="D39" s="10" t="s">
        <v>26</v>
      </c>
      <c r="E39" s="41" t="s">
        <v>76</v>
      </c>
      <c r="F39" s="11">
        <v>431.22</v>
      </c>
      <c r="G39" s="11">
        <v>92</v>
      </c>
      <c r="H39" s="39"/>
    </row>
    <row r="40" spans="1:8" x14ac:dyDescent="0.25">
      <c r="A40" s="16"/>
      <c r="B40" s="16"/>
      <c r="C40" s="23" t="s">
        <v>40</v>
      </c>
      <c r="D40" s="10" t="s">
        <v>27</v>
      </c>
      <c r="E40" s="10" t="s">
        <v>28</v>
      </c>
      <c r="F40" s="11">
        <v>393.82</v>
      </c>
      <c r="G40" s="11">
        <v>604.48</v>
      </c>
      <c r="H40" s="39"/>
    </row>
    <row r="41" spans="1:8" x14ac:dyDescent="0.25">
      <c r="A41" s="16"/>
      <c r="B41" s="16"/>
      <c r="C41" s="23" t="s">
        <v>19</v>
      </c>
      <c r="D41" s="10" t="s">
        <v>17</v>
      </c>
      <c r="E41" s="10" t="s">
        <v>18</v>
      </c>
      <c r="F41" s="11">
        <v>1152.01</v>
      </c>
      <c r="G41" s="11">
        <v>194</v>
      </c>
      <c r="H41" s="7"/>
    </row>
    <row r="42" spans="1:8" x14ac:dyDescent="0.25">
      <c r="A42" s="16"/>
      <c r="B42" s="16"/>
      <c r="C42" s="23" t="s">
        <v>38</v>
      </c>
      <c r="D42" s="10" t="s">
        <v>31</v>
      </c>
      <c r="E42" s="10" t="s">
        <v>32</v>
      </c>
      <c r="F42" s="11">
        <f>560.38+203.02</f>
        <v>763.4</v>
      </c>
      <c r="G42" s="11">
        <v>242.94</v>
      </c>
      <c r="H42" s="7"/>
    </row>
    <row r="43" spans="1:8" x14ac:dyDescent="0.25">
      <c r="A43" s="16"/>
      <c r="B43" s="16"/>
      <c r="C43" s="23" t="s">
        <v>39</v>
      </c>
      <c r="D43" s="10" t="s">
        <v>29</v>
      </c>
      <c r="E43" s="10" t="s">
        <v>30</v>
      </c>
      <c r="F43" s="11">
        <v>893.06</v>
      </c>
      <c r="G43" s="11">
        <v>184.22</v>
      </c>
      <c r="H43" s="39"/>
    </row>
  </sheetData>
  <mergeCells count="2">
    <mergeCell ref="A1:H1"/>
    <mergeCell ref="A3:B3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2023-02-08T11:38:04Z</dcterms:created>
  <dcterms:modified xsi:type="dcterms:W3CDTF">2025-02-04T13:51:09Z</dcterms:modified>
  <cp:category/>
  <cp:contentStatus/>
</cp:coreProperties>
</file>