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o\sso\GBUEN024\GRP\DBASE\ESTUDIOS E INFORMES\Indicadores de Atención Social\INDICADORES\2025\Sectores\Migrantes\"/>
    </mc:Choice>
  </mc:AlternateContent>
  <bookViews>
    <workbookView xWindow="480" yWindow="375" windowWidth="15480" windowHeight="8190"/>
  </bookViews>
  <sheets>
    <sheet name="PERSONAS MIGRANTES" sheetId="12" r:id="rId1"/>
  </sheets>
  <definedNames>
    <definedName name="_xlnm.Print_Area" localSheetId="0">'PERSONAS MIGRANTES'!$A$1:$H$90</definedName>
  </definedNames>
  <calcPr calcId="162913"/>
</workbook>
</file>

<file path=xl/calcChain.xml><?xml version="1.0" encoding="utf-8"?>
<calcChain xmlns="http://schemas.openxmlformats.org/spreadsheetml/2006/main">
  <c r="H7" i="12" l="1"/>
  <c r="H26" i="12" l="1"/>
  <c r="G26" i="12"/>
  <c r="F26" i="12"/>
  <c r="H24" i="12"/>
  <c r="G24" i="12"/>
  <c r="F24" i="12"/>
  <c r="H22" i="12"/>
  <c r="G22" i="12"/>
  <c r="F22" i="12"/>
  <c r="H20" i="12"/>
  <c r="G20" i="12"/>
  <c r="E26" i="12"/>
  <c r="D26" i="12"/>
  <c r="C26" i="12"/>
  <c r="E22" i="12"/>
  <c r="D22" i="12"/>
  <c r="C24" i="12"/>
  <c r="C22" i="12"/>
  <c r="E20" i="12"/>
  <c r="D20" i="12"/>
  <c r="H13" i="12" l="1"/>
  <c r="G13" i="12"/>
  <c r="F13" i="12"/>
  <c r="E13" i="12"/>
  <c r="D13" i="12"/>
  <c r="C13" i="12"/>
  <c r="H11" i="12"/>
  <c r="G11" i="12"/>
  <c r="F11" i="12"/>
  <c r="E11" i="12"/>
  <c r="D11" i="12"/>
  <c r="C11" i="12"/>
  <c r="H9" i="12"/>
  <c r="G9" i="12"/>
  <c r="F9" i="12"/>
  <c r="E9" i="12"/>
  <c r="D9" i="12"/>
  <c r="C9" i="12"/>
  <c r="G7" i="12"/>
  <c r="E7" i="12"/>
  <c r="D7" i="12"/>
  <c r="C7" i="12" l="1"/>
  <c r="F7" i="12"/>
</calcChain>
</file>

<file path=xl/sharedStrings.xml><?xml version="1.0" encoding="utf-8"?>
<sst xmlns="http://schemas.openxmlformats.org/spreadsheetml/2006/main" count="163" uniqueCount="67">
  <si>
    <t>España</t>
  </si>
  <si>
    <t>Mujeres</t>
  </si>
  <si>
    <t>%</t>
  </si>
  <si>
    <t>Hombres</t>
  </si>
  <si>
    <t>Total</t>
  </si>
  <si>
    <t>Comunidad de Madrid</t>
  </si>
  <si>
    <t>Abs.</t>
  </si>
  <si>
    <r>
      <t>1. POBLACIÓN</t>
    </r>
    <r>
      <rPr>
        <b/>
        <vertAlign val="superscript"/>
        <sz val="11"/>
        <color indexed="8"/>
        <rFont val="Calibri"/>
        <family val="2"/>
        <scheme val="minor"/>
      </rPr>
      <t xml:space="preserve"> (1)</t>
    </r>
  </si>
  <si>
    <t xml:space="preserve">Población de nacionalidad extranjera </t>
  </si>
  <si>
    <t xml:space="preserve">     De 0 a 19 años</t>
  </si>
  <si>
    <t xml:space="preserve">     De  20 a 64 años</t>
  </si>
  <si>
    <t xml:space="preserve">     De  65 y más años</t>
  </si>
  <si>
    <t xml:space="preserve">Población extranjera respecto a la población total </t>
  </si>
  <si>
    <t xml:space="preserve">     De 20 a 64 años</t>
  </si>
  <si>
    <t xml:space="preserve">     De 65 y más años</t>
  </si>
  <si>
    <t>Población nacida en el extranjero</t>
  </si>
  <si>
    <t xml:space="preserve">Población nacida en el extranjero respecto a la población total </t>
  </si>
  <si>
    <t>Procedencia por país de la población nacida en el extranjero</t>
  </si>
  <si>
    <t xml:space="preserve">    Rumanía</t>
  </si>
  <si>
    <t xml:space="preserve">    Ecuador</t>
  </si>
  <si>
    <t xml:space="preserve">    Marruecos</t>
  </si>
  <si>
    <t xml:space="preserve">    Colombia</t>
  </si>
  <si>
    <t xml:space="preserve">    Perú</t>
  </si>
  <si>
    <t xml:space="preserve">    República Dominicana</t>
  </si>
  <si>
    <t xml:space="preserve">    China</t>
  </si>
  <si>
    <t xml:space="preserve">    Venezuela</t>
  </si>
  <si>
    <t xml:space="preserve">    Bolivia</t>
  </si>
  <si>
    <t xml:space="preserve">    Argentina</t>
  </si>
  <si>
    <t>% hogares población extranjera sobre el total de hogares</t>
  </si>
  <si>
    <r>
      <t>3. EDUCACIÓN</t>
    </r>
    <r>
      <rPr>
        <vertAlign val="superscript"/>
        <sz val="11"/>
        <color indexed="8"/>
        <rFont val="Calibri"/>
        <family val="2"/>
        <scheme val="minor"/>
      </rPr>
      <t xml:space="preserve"> (3)</t>
    </r>
  </si>
  <si>
    <t xml:space="preserve">     En Educ. Primaria sobre el total del alumnado de Educ. Primaria</t>
  </si>
  <si>
    <t>FP?</t>
  </si>
  <si>
    <t xml:space="preserve">     En ESO sobre el total del alumnado de ESO</t>
  </si>
  <si>
    <t>Estudios univers</t>
  </si>
  <si>
    <t xml:space="preserve">     En Bachillerato sobre el total del alumnadode Bachillerato</t>
  </si>
  <si>
    <t xml:space="preserve">     En FP Básica sobre el total del alumnado de FP Básica</t>
  </si>
  <si>
    <t xml:space="preserve">     En FP Grado Medio sobre el total del alumnado de FP Grado Medio</t>
  </si>
  <si>
    <r>
      <t>4. ACTIVIDAD ECONÓMICA Y EMPLEO</t>
    </r>
    <r>
      <rPr>
        <vertAlign val="superscript"/>
        <sz val="11"/>
        <color indexed="8"/>
        <rFont val="Calibri"/>
        <family val="2"/>
        <scheme val="minor"/>
      </rPr>
      <t xml:space="preserve"> (4)</t>
    </r>
  </si>
  <si>
    <r>
      <t xml:space="preserve">Tasa de actividad de la población extranjera </t>
    </r>
    <r>
      <rPr>
        <vertAlign val="superscript"/>
        <sz val="11"/>
        <color theme="1"/>
        <rFont val="Calibri"/>
        <family val="2"/>
        <scheme val="minor"/>
      </rPr>
      <t>(a)</t>
    </r>
  </si>
  <si>
    <r>
      <t xml:space="preserve">Tasa de empleo de la población extranjera </t>
    </r>
    <r>
      <rPr>
        <vertAlign val="superscript"/>
        <sz val="11"/>
        <color theme="1"/>
        <rFont val="Calibri"/>
        <family val="2"/>
        <scheme val="minor"/>
      </rPr>
      <t>(b)</t>
    </r>
  </si>
  <si>
    <r>
      <t>Tasa de paro de la población extranjera</t>
    </r>
    <r>
      <rPr>
        <vertAlign val="superscript"/>
        <sz val="11"/>
        <color theme="1"/>
        <rFont val="Calibri"/>
        <family val="2"/>
        <scheme val="minor"/>
      </rPr>
      <t xml:space="preserve"> (c)</t>
    </r>
  </si>
  <si>
    <t>PERSONAS MIGRANTES</t>
  </si>
  <si>
    <t xml:space="preserve">     En Educ. Infantil sobre el total del alumnado de Educ. Infantil</t>
  </si>
  <si>
    <t xml:space="preserve">     En FP Grado Superior sobre el total del alumnado de FP Grado Superior</t>
  </si>
  <si>
    <t xml:space="preserve">     En Educ. Especial sobre el total del alumnado de Educ. Especial</t>
  </si>
  <si>
    <t xml:space="preserve">Alumnado no universitario extranjero matriculado sobre el total del alumnado </t>
  </si>
  <si>
    <t>Total de hogares</t>
  </si>
  <si>
    <t xml:space="preserve">    Hogares de población exclusivamente extranjera</t>
  </si>
  <si>
    <t>Alumnado universitario extranjero matriculado sobre el total del alumnado universitario</t>
  </si>
  <si>
    <t>Resto del mundo</t>
  </si>
  <si>
    <t>Resto UE</t>
  </si>
  <si>
    <r>
      <t>5. POBREZA Y EXCLUSIÓN SOCIAL</t>
    </r>
    <r>
      <rPr>
        <vertAlign val="superscript"/>
        <sz val="11"/>
        <color indexed="8"/>
        <rFont val="Calibri"/>
        <family val="2"/>
        <scheme val="minor"/>
      </rPr>
      <t xml:space="preserve"> (5)</t>
    </r>
  </si>
  <si>
    <t>GLOSARIO DE TÉRMINOS</t>
  </si>
  <si>
    <t>Tasa de pobreza y exclusión social: personas que viven en hogares en los que se den, al menos, una de las tres circunstancias siguientes (están en riesgo de pobreza, sufren privación material severa y/o hay una baja intensidad de empleo).</t>
  </si>
  <si>
    <t>Carencia material severa: es la proporción de población que vive en hogares que no pueden permitirse al menos 7 de los siguientes 13 ítems: 1) no tener retrasos en el pago del alquiler, hipoteca,  recibos relacionados con la vivienda o compras a plazos 2) mantener la vivienda con una temperatura adecuada 3) hacer frente a gastos imprevistos 4) una comida de carne, pollo o pescado cada dos días 5) ir de vacaciones fuera de casa, al menos una semana al año 6) un coche 7) sustituir muebles  8) sustituir ropa estropeada 9) sustituir zapatos 10) reunirse con amigos 11) actividades de ocio 12) gastar dinero en si mismo 13) conexión a internet.</t>
  </si>
  <si>
    <t>Baja intensidad en el trabajo por hogar: hogares donde sus miembros en edad de trabajar (18 a 64 años, excluyendo estudiantes de 18 a 24 años y pensionistas ) lo hicieron menos del 20% del total de su potencial de trabajo durante el año de referencia.</t>
  </si>
  <si>
    <t>Tasa de riesgo de pobreza: mide el porcentaje de personas que viven en hogares por debajo del umbral de la pobreza, fijado en una renta inferior al 60% de la mediana de la renta nacional equivalente en unidades de consumo (escala OCDE modificada) en toda España. El valor está en 10.088 €.</t>
  </si>
  <si>
    <t>(2) Fuente: Encuesta de Características Esenciales de la Población 2021.INE 2023</t>
  </si>
  <si>
    <t xml:space="preserve">    Hogares de parejas con hijos de población exclusivamente extranjera</t>
  </si>
  <si>
    <r>
      <t>2. HOGARES CON HIJOS</t>
    </r>
    <r>
      <rPr>
        <b/>
        <vertAlign val="superscript"/>
        <sz val="11"/>
        <rFont val="Calibri"/>
        <family val="2"/>
      </rPr>
      <t xml:space="preserve"> (2) </t>
    </r>
  </si>
  <si>
    <t xml:space="preserve">    Hogares de parejas con hijos exclusivamente extranjeros</t>
  </si>
  <si>
    <t>Variación de la población extranjera 2024-2025</t>
  </si>
  <si>
    <t>Variación de la población nacida en el extranjero 2024-2025</t>
  </si>
  <si>
    <t>(1) Fuente: Estadística Continua de Población. Datos provisionales 01/01/2025. INE 2025</t>
  </si>
  <si>
    <t xml:space="preserve">(3) Fuente: Estadística de enseñanzas no Universitarias. Subdirección General de Estadística y Estudios del Ministerio de Educación y Formación Profesional. Curso 2023/2024. Estadística e Informes Universitarios. Sistema Integrado de Información Universitaria .(SIIU).  Ministerio de Universidades. Curso 2021/22               </t>
  </si>
  <si>
    <t>(4) Fuente: EPA -Primer Trimestre 2025. INE
(5) Fuente: Encuesta de Condiciones de Vida. Instituto de Estadística. Comunidad de Madrid.2023</t>
  </si>
  <si>
    <t xml:space="preserve">     En otros prog. formativos sobre total alumnado de otros progr. Formativos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</si>
</sst>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 _€_-;\-* #,##0.00\ _€_-;_-* &quot;-&quot;??\ _€_-;_-@_-"/>
    <numFmt numFmtId="165" formatCode="#,##0.0"/>
    <numFmt numFmtId="166" formatCode="0.0%"/>
    <numFmt numFmtId="167" formatCode="_(* #,##0.00_);_(* \(#,##0.0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b/>
      <sz val="11"/>
      <name val="Calibri"/>
      <family val="2"/>
      <scheme val="minor"/>
    </font>
    <font>
      <sz val="11"/>
      <name val="Calibri"/>
      <family val="2"/>
      <scheme val="minor"/>
    </font>
    <font>
      <b/>
      <vertAlign val="superscript"/>
      <sz val="11"/>
      <name val="Calibri"/>
      <family val="2"/>
    </font>
    <font>
      <vertAlign val="superscript"/>
      <sz val="11"/>
      <color theme="1"/>
      <name val="Calibri"/>
      <family val="2"/>
      <scheme val="minor"/>
    </font>
    <font>
      <sz val="11"/>
      <color indexed="8"/>
      <name val="Calibri"/>
      <family val="2"/>
      <scheme val="minor"/>
    </font>
    <font>
      <sz val="10"/>
      <color theme="1"/>
      <name val="Arial"/>
      <family val="2"/>
    </font>
    <font>
      <b/>
      <sz val="10"/>
      <color theme="1"/>
      <name val="Arial"/>
      <family val="2"/>
    </font>
    <font>
      <b/>
      <vertAlign val="superscript"/>
      <sz val="11"/>
      <color indexed="8"/>
      <name val="Calibri"/>
      <family val="2"/>
      <scheme val="minor"/>
    </font>
    <font>
      <sz val="10"/>
      <name val="Arial"/>
      <family val="2"/>
    </font>
    <font>
      <vertAlign val="superscript"/>
      <sz val="11"/>
      <color indexed="8"/>
      <name val="Calibri"/>
      <family val="2"/>
      <scheme val="minor"/>
    </font>
    <font>
      <sz val="10"/>
      <color rgb="FFFF0000"/>
      <name val="Arial"/>
      <family val="2"/>
    </font>
    <font>
      <sz val="10"/>
      <name val="Arial"/>
      <family val="2"/>
    </font>
    <font>
      <sz val="10"/>
      <color indexed="53"/>
      <name val="Arial"/>
      <family val="2"/>
    </font>
    <font>
      <sz val="10"/>
      <color rgb="FF00B05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46"/>
        <bgColor indexed="64"/>
      </patternFill>
    </fill>
  </fills>
  <borders count="15">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style="thin">
        <color indexed="64"/>
      </right>
      <top/>
      <bottom style="thin">
        <color indexed="64"/>
      </bottom>
      <diagonal/>
    </border>
  </borders>
  <cellStyleXfs count="128">
    <xf numFmtId="0" fontId="0" fillId="0" borderId="0"/>
    <xf numFmtId="9" fontId="1" fillId="0" borderId="0" applyFont="0" applyFill="0" applyBorder="0" applyAlignment="0" applyProtection="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0" fontId="16" fillId="0" borderId="0"/>
    <xf numFmtId="44" fontId="13" fillId="0" borderId="0" applyFont="0" applyFill="0" applyBorder="0" applyAlignment="0" applyProtection="0"/>
    <xf numFmtId="0" fontId="17" fillId="6" borderId="0" applyNumberFormat="0" applyAlignment="0" applyProtection="0">
      <alignment vertical="top"/>
      <protection locked="0"/>
    </xf>
    <xf numFmtId="0" fontId="18" fillId="6" borderId="0" applyNumberFormat="0" applyFill="0" applyBorder="0" applyAlignment="0" applyProtection="0">
      <alignment vertical="top"/>
      <protection locked="0"/>
    </xf>
    <xf numFmtId="0" fontId="17" fillId="6" borderId="0" applyNumberFormat="0" applyBorder="0" applyAlignment="0" applyProtection="0">
      <alignment vertical="top"/>
      <protection locked="0"/>
    </xf>
    <xf numFmtId="0" fontId="17" fillId="6" borderId="0" applyNumberFormat="0" applyAlignment="0" applyProtection="0">
      <alignment vertical="top"/>
      <protection locked="0"/>
    </xf>
    <xf numFmtId="164" fontId="1" fillId="0" borderId="0" applyFont="0" applyFill="0" applyBorder="0" applyAlignment="0" applyProtection="0"/>
    <xf numFmtId="164" fontId="1" fillId="0" borderId="0" applyFont="0" applyFill="0" applyBorder="0" applyAlignment="0" applyProtection="0"/>
    <xf numFmtId="0" fontId="13" fillId="0" borderId="0"/>
    <xf numFmtId="0" fontId="1" fillId="0" borderId="0"/>
    <xf numFmtId="0" fontId="1" fillId="0" borderId="0"/>
    <xf numFmtId="0" fontId="16" fillId="0" borderId="0"/>
    <xf numFmtId="0" fontId="9" fillId="0" borderId="0"/>
    <xf numFmtId="0" fontId="13" fillId="0" borderId="0"/>
    <xf numFmtId="164" fontId="1" fillId="0" borderId="0" applyFont="0" applyFill="0" applyBorder="0" applyAlignment="0" applyProtection="0"/>
    <xf numFmtId="0" fontId="13" fillId="0" borderId="0"/>
    <xf numFmtId="0" fontId="16" fillId="0" borderId="0"/>
    <xf numFmtId="164" fontId="1" fillId="0" borderId="0" applyFont="0" applyFill="0" applyBorder="0" applyAlignment="0" applyProtection="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0" fontId="16" fillId="0" borderId="0"/>
    <xf numFmtId="0" fontId="17" fillId="6" borderId="0" applyNumberFormat="0" applyAlignment="0" applyProtection="0">
      <alignment vertical="top"/>
      <protection locked="0"/>
    </xf>
    <xf numFmtId="0" fontId="18" fillId="6" borderId="0" applyNumberFormat="0" applyFill="0" applyBorder="0" applyAlignment="0" applyProtection="0">
      <alignment vertical="top"/>
      <protection locked="0"/>
    </xf>
    <xf numFmtId="0" fontId="17" fillId="6" borderId="0" applyNumberFormat="0" applyAlignment="0" applyProtection="0">
      <alignment vertical="top"/>
      <protection locked="0"/>
    </xf>
    <xf numFmtId="164" fontId="1" fillId="0" borderId="0" applyFont="0" applyFill="0" applyBorder="0" applyAlignment="0" applyProtection="0"/>
    <xf numFmtId="0" fontId="13" fillId="0" borderId="0"/>
    <xf numFmtId="0" fontId="1" fillId="0" borderId="0"/>
    <xf numFmtId="0" fontId="1" fillId="0" borderId="0"/>
    <xf numFmtId="0" fontId="16" fillId="0" borderId="0"/>
    <xf numFmtId="0" fontId="1" fillId="0" borderId="0"/>
    <xf numFmtId="0" fontId="13" fillId="0" borderId="0"/>
    <xf numFmtId="0" fontId="18" fillId="6" borderId="0" applyNumberFormat="0" applyFill="0" applyBorder="0" applyAlignment="0" applyProtection="0">
      <alignment vertical="top"/>
      <protection locked="0"/>
    </xf>
    <xf numFmtId="0" fontId="16" fillId="0" borderId="0"/>
    <xf numFmtId="0" fontId="13" fillId="0" borderId="0"/>
    <xf numFmtId="0" fontId="17" fillId="6" borderId="0" applyNumberFormat="0" applyAlignment="0" applyProtection="0">
      <alignment vertical="top"/>
      <protection locked="0"/>
    </xf>
    <xf numFmtId="0" fontId="13" fillId="0" borderId="0"/>
    <xf numFmtId="0" fontId="1" fillId="0" borderId="0"/>
    <xf numFmtId="0" fontId="13" fillId="0" borderId="0"/>
    <xf numFmtId="0" fontId="13" fillId="0" borderId="0"/>
    <xf numFmtId="0" fontId="13" fillId="0" borderId="0"/>
    <xf numFmtId="164" fontId="1" fillId="0" borderId="0" applyFont="0" applyFill="0" applyBorder="0" applyAlignment="0" applyProtection="0"/>
    <xf numFmtId="0" fontId="13" fillId="0" borderId="0"/>
    <xf numFmtId="167" fontId="13" fillId="0" borderId="0" applyFont="0" applyFill="0" applyBorder="0" applyAlignment="0" applyProtection="0"/>
    <xf numFmtId="164" fontId="1" fillId="0" borderId="0" applyFont="0" applyFill="0" applyBorder="0" applyAlignment="0" applyProtection="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67" fontId="13" fillId="0" borderId="0" applyFont="0" applyFill="0" applyBorder="0" applyAlignment="0" applyProtection="0"/>
    <xf numFmtId="0" fontId="17" fillId="6" borderId="0" applyNumberFormat="0" applyAlignment="0" applyProtection="0">
      <alignment vertical="top"/>
      <protection locked="0"/>
    </xf>
    <xf numFmtId="0" fontId="17" fillId="6" borderId="0" applyNumberFormat="0" applyAlignment="0" applyProtection="0">
      <alignment vertical="top"/>
      <protection locked="0"/>
    </xf>
    <xf numFmtId="0" fontId="18" fillId="6" borderId="0" applyNumberFormat="0" applyFill="0" applyBorder="0" applyAlignment="0" applyProtection="0">
      <alignment vertical="top"/>
      <protection locked="0"/>
    </xf>
    <xf numFmtId="167" fontId="13"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3" fillId="0" borderId="0"/>
    <xf numFmtId="0" fontId="13" fillId="0" borderId="0"/>
    <xf numFmtId="0" fontId="13" fillId="0" borderId="0"/>
    <xf numFmtId="167" fontId="13" fillId="0" borderId="0" applyFont="0" applyFill="0" applyBorder="0" applyAlignment="0" applyProtection="0"/>
    <xf numFmtId="0" fontId="13" fillId="0" borderId="0"/>
    <xf numFmtId="0" fontId="17" fillId="6" borderId="0" applyNumberFormat="0" applyAlignment="0" applyProtection="0">
      <alignment vertical="top"/>
      <protection locked="0"/>
    </xf>
    <xf numFmtId="164" fontId="1" fillId="0" borderId="0" applyFont="0" applyFill="0" applyBorder="0" applyAlignment="0" applyProtection="0"/>
    <xf numFmtId="0" fontId="1" fillId="0" borderId="0"/>
    <xf numFmtId="0" fontId="1" fillId="0" borderId="0"/>
    <xf numFmtId="0" fontId="18" fillId="6"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0" fontId="1" fillId="0" borderId="0"/>
    <xf numFmtId="0" fontId="13" fillId="0" borderId="0"/>
    <xf numFmtId="0" fontId="13" fillId="0" borderId="0"/>
    <xf numFmtId="0" fontId="13" fillId="0" borderId="0"/>
    <xf numFmtId="167" fontId="13" fillId="0" borderId="0" applyFont="0" applyFill="0" applyBorder="0" applyAlignment="0" applyProtection="0"/>
    <xf numFmtId="0" fontId="17" fillId="6" borderId="0" applyNumberFormat="0" applyAlignment="0" applyProtection="0">
      <alignment vertical="top"/>
      <protection locked="0"/>
    </xf>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3" fillId="0" borderId="0"/>
    <xf numFmtId="164" fontId="1" fillId="0" borderId="0" applyFont="0" applyFill="0" applyBorder="0" applyAlignment="0" applyProtection="0"/>
    <xf numFmtId="0" fontId="13" fillId="0" borderId="0"/>
    <xf numFmtId="0" fontId="13" fillId="0" borderId="0"/>
    <xf numFmtId="164" fontId="1" fillId="0" borderId="0" applyFont="0" applyFill="0" applyBorder="0" applyAlignment="0" applyProtection="0"/>
    <xf numFmtId="0" fontId="13" fillId="0" borderId="0"/>
    <xf numFmtId="0" fontId="13" fillId="0" borderId="0"/>
    <xf numFmtId="164" fontId="1" fillId="0" borderId="0" applyFont="0" applyFill="0" applyBorder="0" applyAlignment="0" applyProtection="0"/>
    <xf numFmtId="0" fontId="13" fillId="0" borderId="0"/>
    <xf numFmtId="9" fontId="13" fillId="0" borderId="0" applyFont="0" applyFill="0" applyBorder="0" applyAlignment="0" applyProtection="0"/>
    <xf numFmtId="0" fontId="13" fillId="0" borderId="0"/>
  </cellStyleXfs>
  <cellXfs count="219">
    <xf numFmtId="0" fontId="0" fillId="0" borderId="0" xfId="0"/>
    <xf numFmtId="3" fontId="0" fillId="0" borderId="3" xfId="0" applyNumberFormat="1" applyFont="1" applyFill="1" applyBorder="1"/>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2" xfId="0" applyFont="1" applyFill="1" applyBorder="1" applyAlignment="1">
      <alignment horizontal="center"/>
    </xf>
    <xf numFmtId="0" fontId="2" fillId="2" borderId="8" xfId="0" applyFont="1" applyFill="1" applyBorder="1" applyAlignment="1">
      <alignment horizontal="center"/>
    </xf>
    <xf numFmtId="0" fontId="2" fillId="2" borderId="0" xfId="0" applyFont="1" applyFill="1" applyBorder="1" applyAlignment="1">
      <alignment horizontal="center"/>
    </xf>
    <xf numFmtId="0" fontId="2" fillId="2" borderId="7" xfId="0" applyFont="1" applyFill="1" applyBorder="1" applyAlignment="1">
      <alignment horizontal="center"/>
    </xf>
    <xf numFmtId="0" fontId="0" fillId="0" borderId="7" xfId="0" applyFont="1" applyBorder="1" applyAlignment="1">
      <alignment vertical="center" wrapText="1"/>
    </xf>
    <xf numFmtId="0" fontId="10" fillId="0" borderId="0" xfId="0" applyFont="1"/>
    <xf numFmtId="3" fontId="10" fillId="0" borderId="0" xfId="0" applyNumberFormat="1" applyFont="1"/>
    <xf numFmtId="0" fontId="0" fillId="0" borderId="1" xfId="0" applyFont="1" applyBorder="1" applyAlignment="1">
      <alignment horizontal="left"/>
    </xf>
    <xf numFmtId="3" fontId="6" fillId="0" borderId="4" xfId="3" applyNumberFormat="1" applyFont="1" applyBorder="1"/>
    <xf numFmtId="3" fontId="6" fillId="0" borderId="1" xfId="3" applyNumberFormat="1" applyFont="1" applyBorder="1"/>
    <xf numFmtId="0" fontId="0" fillId="0" borderId="2" xfId="0" applyFont="1" applyBorder="1" applyAlignment="1">
      <alignment horizontal="left"/>
    </xf>
    <xf numFmtId="9" fontId="0" fillId="0" borderId="5" xfId="1" applyFont="1" applyFill="1" applyBorder="1"/>
    <xf numFmtId="10" fontId="0" fillId="0" borderId="6" xfId="1" applyNumberFormat="1" applyFont="1" applyFill="1" applyBorder="1"/>
    <xf numFmtId="10" fontId="0" fillId="0" borderId="2" xfId="1" applyNumberFormat="1" applyFont="1" applyFill="1" applyBorder="1"/>
    <xf numFmtId="0" fontId="0" fillId="0" borderId="7" xfId="0" applyFont="1" applyFill="1" applyBorder="1" applyAlignment="1">
      <alignment horizontal="left"/>
    </xf>
    <xf numFmtId="3" fontId="6" fillId="0" borderId="8" xfId="4" applyNumberFormat="1" applyFont="1" applyBorder="1"/>
    <xf numFmtId="3" fontId="6" fillId="0" borderId="0" xfId="5" applyNumberFormat="1" applyFont="1" applyBorder="1"/>
    <xf numFmtId="3" fontId="6" fillId="0" borderId="7" xfId="5" applyNumberFormat="1" applyFont="1" applyBorder="1"/>
    <xf numFmtId="3" fontId="6" fillId="0" borderId="8" xfId="6" applyNumberFormat="1" applyFont="1" applyBorder="1"/>
    <xf numFmtId="3" fontId="6" fillId="0" borderId="0" xfId="7" applyNumberFormat="1" applyFont="1" applyBorder="1"/>
    <xf numFmtId="3" fontId="6" fillId="0" borderId="7" xfId="7" applyNumberFormat="1" applyFont="1" applyBorder="1"/>
    <xf numFmtId="166" fontId="0" fillId="0" borderId="0" xfId="1" applyNumberFormat="1" applyFont="1" applyFill="1" applyBorder="1"/>
    <xf numFmtId="166" fontId="0" fillId="0" borderId="7" xfId="1" applyNumberFormat="1" applyFont="1" applyFill="1" applyBorder="1"/>
    <xf numFmtId="3" fontId="6" fillId="0" borderId="8" xfId="8" applyNumberFormat="1" applyFont="1" applyBorder="1"/>
    <xf numFmtId="3" fontId="6" fillId="0" borderId="0" xfId="9" applyNumberFormat="1" applyFont="1" applyBorder="1"/>
    <xf numFmtId="3" fontId="6" fillId="0" borderId="7" xfId="9" applyNumberFormat="1" applyFont="1" applyBorder="1"/>
    <xf numFmtId="3" fontId="6" fillId="0" borderId="8" xfId="10" applyNumberFormat="1" applyFont="1" applyBorder="1"/>
    <xf numFmtId="3" fontId="6" fillId="0" borderId="0" xfId="11" applyNumberFormat="1" applyFont="1" applyBorder="1"/>
    <xf numFmtId="3" fontId="6" fillId="0" borderId="7" xfId="11" applyNumberFormat="1" applyFont="1" applyBorder="1"/>
    <xf numFmtId="3" fontId="6" fillId="0" borderId="8" xfId="12" applyNumberFormat="1" applyFont="1" applyBorder="1"/>
    <xf numFmtId="3" fontId="6" fillId="0" borderId="0" xfId="13" applyNumberFormat="1" applyFont="1" applyBorder="1"/>
    <xf numFmtId="3" fontId="6" fillId="0" borderId="7" xfId="13" applyNumberFormat="1" applyFont="1" applyBorder="1"/>
    <xf numFmtId="3" fontId="6" fillId="0" borderId="8" xfId="14" applyNumberFormat="1" applyFont="1" applyBorder="1"/>
    <xf numFmtId="3" fontId="6" fillId="0" borderId="0" xfId="15" applyNumberFormat="1" applyFont="1" applyBorder="1"/>
    <xf numFmtId="3" fontId="6" fillId="0" borderId="7" xfId="15" applyNumberFormat="1" applyFont="1" applyBorder="1"/>
    <xf numFmtId="10" fontId="6" fillId="0" borderId="3" xfId="16" applyNumberFormat="1" applyFont="1" applyBorder="1"/>
    <xf numFmtId="10" fontId="6" fillId="0" borderId="4" xfId="16" applyNumberFormat="1" applyFont="1" applyBorder="1"/>
    <xf numFmtId="10" fontId="6" fillId="0" borderId="1" xfId="16" applyNumberFormat="1" applyFont="1" applyBorder="1"/>
    <xf numFmtId="10" fontId="6" fillId="0" borderId="3" xfId="17" applyNumberFormat="1" applyFont="1" applyBorder="1"/>
    <xf numFmtId="10" fontId="6" fillId="0" borderId="4" xfId="17" applyNumberFormat="1" applyFont="1" applyBorder="1"/>
    <xf numFmtId="10" fontId="6" fillId="0" borderId="1" xfId="17" applyNumberFormat="1" applyFont="1" applyBorder="1"/>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10" fontId="0" fillId="0" borderId="8" xfId="0" applyNumberFormat="1" applyFont="1" applyBorder="1"/>
    <xf numFmtId="10" fontId="6" fillId="0" borderId="8" xfId="17" applyNumberFormat="1" applyFont="1" applyBorder="1"/>
    <xf numFmtId="10" fontId="6" fillId="0" borderId="0" xfId="17" applyNumberFormat="1" applyFont="1" applyBorder="1"/>
    <xf numFmtId="10" fontId="6" fillId="0" borderId="7" xfId="17" applyNumberFormat="1" applyFont="1" applyBorder="1"/>
    <xf numFmtId="10" fontId="10" fillId="0" borderId="0" xfId="0" applyNumberFormat="1" applyFont="1"/>
    <xf numFmtId="10" fontId="6" fillId="0" borderId="8" xfId="16" applyNumberFormat="1" applyFont="1" applyBorder="1"/>
    <xf numFmtId="10" fontId="6" fillId="0" borderId="0" xfId="16" applyNumberFormat="1" applyFont="1" applyBorder="1"/>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10" fontId="6" fillId="0" borderId="5" xfId="17" applyNumberFormat="1" applyFont="1" applyBorder="1"/>
    <xf numFmtId="10" fontId="6" fillId="0" borderId="6" xfId="17" applyNumberFormat="1" applyFont="1" applyBorder="1"/>
    <xf numFmtId="10" fontId="6" fillId="0" borderId="2" xfId="17" applyNumberFormat="1" applyFont="1" applyBorder="1"/>
    <xf numFmtId="0" fontId="6" fillId="0" borderId="7" xfId="0" applyFont="1" applyBorder="1" applyAlignment="1">
      <alignment horizontal="left" vertical="center" wrapText="1"/>
    </xf>
    <xf numFmtId="10" fontId="6" fillId="0" borderId="7" xfId="16" applyNumberFormat="1" applyFont="1" applyBorder="1"/>
    <xf numFmtId="0" fontId="6" fillId="0" borderId="2" xfId="0" applyFont="1" applyBorder="1" applyAlignment="1">
      <alignment horizontal="left" vertical="center" wrapText="1"/>
    </xf>
    <xf numFmtId="0" fontId="0" fillId="0" borderId="7" xfId="0" applyFont="1" applyBorder="1" applyAlignment="1">
      <alignment horizontal="left"/>
    </xf>
    <xf numFmtId="10" fontId="6" fillId="0" borderId="0" xfId="0" applyNumberFormat="1" applyFont="1" applyBorder="1"/>
    <xf numFmtId="0" fontId="4" fillId="0" borderId="0" xfId="0" applyFont="1" applyBorder="1"/>
    <xf numFmtId="0" fontId="4" fillId="0" borderId="7" xfId="0" applyFont="1" applyBorder="1"/>
    <xf numFmtId="10" fontId="6" fillId="0" borderId="8" xfId="0" applyNumberFormat="1" applyFont="1" applyBorder="1"/>
    <xf numFmtId="0" fontId="0" fillId="0" borderId="0" xfId="0" applyFont="1" applyBorder="1"/>
    <xf numFmtId="0" fontId="0" fillId="0" borderId="7" xfId="0" applyFont="1" applyBorder="1"/>
    <xf numFmtId="0" fontId="6" fillId="0" borderId="0" xfId="0" applyFont="1" applyBorder="1"/>
    <xf numFmtId="166" fontId="6" fillId="0" borderId="6" xfId="0" applyNumberFormat="1" applyFont="1" applyBorder="1"/>
    <xf numFmtId="166" fontId="6" fillId="0" borderId="2" xfId="0" applyNumberFormat="1" applyFont="1" applyBorder="1"/>
    <xf numFmtId="0" fontId="6" fillId="0" borderId="6" xfId="0" applyFont="1" applyBorder="1"/>
    <xf numFmtId="0" fontId="0" fillId="0" borderId="2" xfId="0" applyFont="1" applyBorder="1"/>
    <xf numFmtId="10" fontId="0" fillId="0" borderId="3" xfId="1" applyNumberFormat="1" applyFont="1" applyFill="1" applyBorder="1" applyAlignment="1">
      <alignment vertical="center"/>
    </xf>
    <xf numFmtId="166" fontId="0" fillId="0" borderId="4" xfId="1" applyNumberFormat="1" applyFont="1" applyFill="1" applyBorder="1" applyAlignment="1">
      <alignment vertical="center"/>
    </xf>
    <xf numFmtId="166" fontId="0" fillId="0" borderId="1" xfId="1" applyNumberFormat="1" applyFont="1" applyFill="1" applyBorder="1" applyAlignment="1">
      <alignment vertical="center"/>
    </xf>
    <xf numFmtId="10" fontId="0" fillId="0" borderId="3" xfId="1" applyNumberFormat="1" applyFont="1" applyBorder="1" applyAlignment="1">
      <alignment vertical="center"/>
    </xf>
    <xf numFmtId="166" fontId="0" fillId="0" borderId="4" xfId="1" applyNumberFormat="1" applyFont="1" applyBorder="1" applyAlignment="1">
      <alignment vertical="center"/>
    </xf>
    <xf numFmtId="0" fontId="0" fillId="0" borderId="8" xfId="0" applyFont="1" applyBorder="1" applyAlignment="1">
      <alignment vertical="center" wrapText="1"/>
    </xf>
    <xf numFmtId="10" fontId="0" fillId="0" borderId="8" xfId="1" applyNumberFormat="1" applyFont="1" applyFill="1" applyBorder="1" applyAlignment="1">
      <alignment vertical="center"/>
    </xf>
    <xf numFmtId="166" fontId="0" fillId="0" borderId="0" xfId="1" applyNumberFormat="1" applyFont="1" applyFill="1" applyBorder="1" applyAlignment="1">
      <alignment vertical="center"/>
    </xf>
    <xf numFmtId="166" fontId="0" fillId="0" borderId="7" xfId="1" applyNumberFormat="1" applyFont="1" applyFill="1" applyBorder="1" applyAlignment="1">
      <alignment vertical="center"/>
    </xf>
    <xf numFmtId="10" fontId="0" fillId="0" borderId="8" xfId="1" applyNumberFormat="1" applyFont="1" applyBorder="1" applyAlignment="1">
      <alignment vertical="center"/>
    </xf>
    <xf numFmtId="166" fontId="0" fillId="0" borderId="0" xfId="1" applyNumberFormat="1" applyFont="1" applyBorder="1" applyAlignment="1">
      <alignment vertical="center"/>
    </xf>
    <xf numFmtId="0" fontId="15" fillId="0" borderId="0" xfId="0" applyFont="1"/>
    <xf numFmtId="2" fontId="6" fillId="0" borderId="9" xfId="1" applyNumberFormat="1" applyFont="1" applyFill="1" applyBorder="1"/>
    <xf numFmtId="2" fontId="6" fillId="0" borderId="10" xfId="1" applyNumberFormat="1" applyFont="1" applyFill="1" applyBorder="1"/>
    <xf numFmtId="2" fontId="6" fillId="0" borderId="11" xfId="1" applyNumberFormat="1" applyFont="1" applyBorder="1"/>
    <xf numFmtId="2" fontId="6" fillId="0" borderId="9" xfId="1" applyNumberFormat="1" applyFont="1" applyBorder="1"/>
    <xf numFmtId="2" fontId="6" fillId="0" borderId="0" xfId="1" applyNumberFormat="1" applyFont="1" applyFill="1" applyBorder="1"/>
    <xf numFmtId="2" fontId="6" fillId="0" borderId="8" xfId="1" applyNumberFormat="1" applyFont="1" applyBorder="1"/>
    <xf numFmtId="2" fontId="6" fillId="0" borderId="0" xfId="1" applyNumberFormat="1" applyFont="1" applyBorder="1"/>
    <xf numFmtId="2" fontId="6" fillId="0" borderId="10" xfId="1" applyNumberFormat="1" applyFont="1" applyFill="1" applyBorder="1" applyAlignment="1">
      <alignment horizontal="right"/>
    </xf>
    <xf numFmtId="0" fontId="6" fillId="0" borderId="1" xfId="0" applyFont="1" applyBorder="1" applyAlignment="1">
      <alignment vertical="center" wrapText="1"/>
    </xf>
    <xf numFmtId="0" fontId="6" fillId="0" borderId="3" xfId="0" applyFont="1" applyBorder="1" applyAlignment="1">
      <alignmen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10" fontId="6" fillId="0" borderId="7" xfId="0" applyNumberFormat="1" applyFont="1" applyBorder="1"/>
    <xf numFmtId="166" fontId="6" fillId="0" borderId="0" xfId="1" applyNumberFormat="1" applyFont="1" applyFill="1" applyBorder="1"/>
    <xf numFmtId="166" fontId="6" fillId="0" borderId="7" xfId="1" applyNumberFormat="1" applyFont="1" applyFill="1" applyBorder="1"/>
    <xf numFmtId="0" fontId="0" fillId="0" borderId="0" xfId="0"/>
    <xf numFmtId="2" fontId="6" fillId="0" borderId="7" xfId="1" applyNumberFormat="1" applyFont="1" applyFill="1" applyBorder="1" applyAlignment="1">
      <alignment horizontal="right"/>
    </xf>
    <xf numFmtId="0" fontId="0" fillId="0" borderId="8" xfId="0" applyBorder="1" applyAlignment="1">
      <alignment vertical="center" wrapText="1"/>
    </xf>
    <xf numFmtId="0" fontId="0" fillId="0" borderId="8" xfId="0" applyBorder="1" applyAlignment="1">
      <alignment vertical="center" wrapText="1"/>
    </xf>
    <xf numFmtId="0" fontId="2" fillId="2" borderId="8" xfId="0" applyFont="1" applyFill="1" applyBorder="1" applyAlignment="1">
      <alignment horizontal="center"/>
    </xf>
    <xf numFmtId="0" fontId="2" fillId="2" borderId="0" xfId="0" applyFont="1" applyFill="1" applyBorder="1" applyAlignment="1">
      <alignment horizontal="center"/>
    </xf>
    <xf numFmtId="0" fontId="2" fillId="2" borderId="7" xfId="0" applyFont="1" applyFill="1" applyBorder="1" applyAlignment="1">
      <alignment horizontal="center"/>
    </xf>
    <xf numFmtId="0" fontId="0" fillId="0" borderId="7" xfId="0" applyFont="1" applyBorder="1"/>
    <xf numFmtId="0" fontId="6" fillId="0" borderId="11" xfId="0" applyFont="1" applyBorder="1"/>
    <xf numFmtId="0" fontId="6" fillId="0" borderId="10" xfId="0" applyFont="1" applyBorder="1"/>
    <xf numFmtId="165" fontId="6" fillId="0" borderId="9" xfId="0" applyNumberFormat="1" applyFont="1" applyFill="1" applyBorder="1" applyAlignment="1"/>
    <xf numFmtId="165" fontId="6" fillId="0" borderId="10" xfId="0" applyNumberFormat="1" applyFont="1" applyFill="1" applyBorder="1" applyAlignment="1"/>
    <xf numFmtId="0" fontId="0" fillId="0" borderId="8" xfId="0" applyBorder="1" applyAlignment="1">
      <alignment vertical="center" wrapText="1"/>
    </xf>
    <xf numFmtId="0" fontId="0" fillId="0" borderId="0" xfId="0" applyFont="1" applyBorder="1" applyAlignment="1">
      <alignment vertical="center" wrapText="1"/>
    </xf>
    <xf numFmtId="10" fontId="0" fillId="0" borderId="8" xfId="0" applyNumberFormat="1" applyFont="1" applyFill="1" applyBorder="1"/>
    <xf numFmtId="0" fontId="0" fillId="0" borderId="0" xfId="0" applyFont="1" applyFill="1" applyBorder="1"/>
    <xf numFmtId="0" fontId="0" fillId="0" borderId="7" xfId="0" applyFont="1" applyFill="1" applyBorder="1"/>
    <xf numFmtId="10" fontId="6" fillId="0" borderId="8" xfId="0" applyNumberFormat="1" applyFont="1" applyFill="1" applyBorder="1"/>
    <xf numFmtId="10" fontId="6" fillId="0" borderId="0" xfId="1" applyNumberFormat="1" applyFont="1" applyFill="1" applyBorder="1"/>
    <xf numFmtId="10" fontId="6" fillId="0" borderId="7" xfId="1" applyNumberFormat="1" applyFont="1" applyFill="1" applyBorder="1"/>
    <xf numFmtId="0" fontId="2" fillId="2" borderId="5" xfId="0" applyFont="1" applyFill="1" applyBorder="1" applyAlignment="1">
      <alignment horizontal="center"/>
    </xf>
    <xf numFmtId="0" fontId="2" fillId="2" borderId="2" xfId="0" applyFont="1" applyFill="1" applyBorder="1" applyAlignment="1">
      <alignment horizontal="center"/>
    </xf>
    <xf numFmtId="0" fontId="0" fillId="0" borderId="11" xfId="0" applyBorder="1" applyAlignment="1">
      <alignment horizontal="left"/>
    </xf>
    <xf numFmtId="0" fontId="0" fillId="0" borderId="10" xfId="0" applyBorder="1" applyAlignment="1">
      <alignment horizontal="left"/>
    </xf>
    <xf numFmtId="0" fontId="0" fillId="3" borderId="0" xfId="0" applyFill="1" applyBorder="1" applyAlignment="1">
      <alignment horizontal="left"/>
    </xf>
    <xf numFmtId="2" fontId="6" fillId="3" borderId="0" xfId="1" applyNumberFormat="1" applyFont="1" applyFill="1" applyBorder="1"/>
    <xf numFmtId="2" fontId="6" fillId="3" borderId="0" xfId="1" applyNumberFormat="1" applyFont="1" applyFill="1" applyBorder="1" applyAlignment="1">
      <alignment horizontal="right"/>
    </xf>
    <xf numFmtId="0" fontId="11" fillId="3" borderId="0" xfId="0" applyFont="1" applyFill="1"/>
    <xf numFmtId="3" fontId="10" fillId="3" borderId="0" xfId="0" applyNumberFormat="1" applyFont="1" applyFill="1"/>
    <xf numFmtId="10" fontId="6" fillId="3" borderId="4" xfId="0" applyNumberFormat="1" applyFont="1" applyFill="1" applyBorder="1" applyAlignment="1">
      <alignment wrapText="1"/>
    </xf>
    <xf numFmtId="10" fontId="6" fillId="3" borderId="1" xfId="0" applyNumberFormat="1" applyFont="1" applyFill="1" applyBorder="1" applyAlignment="1">
      <alignment wrapText="1"/>
    </xf>
    <xf numFmtId="2" fontId="10" fillId="0" borderId="0" xfId="0" applyNumberFormat="1" applyFont="1"/>
    <xf numFmtId="0" fontId="6" fillId="3" borderId="0" xfId="0" applyFont="1" applyFill="1" applyBorder="1" applyAlignment="1">
      <alignment horizontal="left" wrapText="1"/>
    </xf>
    <xf numFmtId="0" fontId="0" fillId="0" borderId="8" xfId="0" applyFont="1" applyBorder="1" applyAlignment="1">
      <alignment vertical="center" wrapText="1"/>
    </xf>
    <xf numFmtId="3" fontId="6" fillId="0" borderId="11" xfId="0" applyNumberFormat="1" applyFont="1" applyFill="1" applyBorder="1"/>
    <xf numFmtId="3" fontId="6" fillId="0" borderId="0" xfId="0" applyNumberFormat="1" applyFont="1" applyBorder="1"/>
    <xf numFmtId="3" fontId="6" fillId="0" borderId="0" xfId="1" applyNumberFormat="1" applyFont="1" applyBorder="1"/>
    <xf numFmtId="3" fontId="4" fillId="0" borderId="0" xfId="0" applyNumberFormat="1" applyFont="1" applyBorder="1"/>
    <xf numFmtId="3" fontId="4" fillId="0" borderId="7" xfId="0" applyNumberFormat="1" applyFont="1" applyBorder="1"/>
    <xf numFmtId="3" fontId="6" fillId="0" borderId="7" xfId="0" applyNumberFormat="1" applyFont="1" applyBorder="1"/>
    <xf numFmtId="3" fontId="6" fillId="0" borderId="8" xfId="0" applyNumberFormat="1" applyFont="1" applyBorder="1"/>
    <xf numFmtId="10" fontId="6" fillId="0" borderId="6" xfId="0" applyNumberFormat="1" applyFont="1" applyBorder="1"/>
    <xf numFmtId="0" fontId="6" fillId="0" borderId="5" xfId="0" applyFont="1" applyBorder="1" applyAlignment="1">
      <alignment horizontal="left" vertical="center" wrapText="1"/>
    </xf>
    <xf numFmtId="0" fontId="6" fillId="3" borderId="3" xfId="0" applyFont="1" applyFill="1" applyBorder="1" applyAlignment="1">
      <alignment wrapText="1"/>
    </xf>
    <xf numFmtId="0" fontId="6" fillId="3" borderId="4" xfId="0" applyFont="1" applyFill="1" applyBorder="1" applyAlignment="1">
      <alignment wrapText="1"/>
    </xf>
    <xf numFmtId="10" fontId="6" fillId="3" borderId="3" xfId="0" applyNumberFormat="1" applyFont="1" applyFill="1" applyBorder="1" applyAlignment="1">
      <alignment wrapText="1"/>
    </xf>
    <xf numFmtId="0" fontId="6" fillId="3" borderId="5" xfId="0" applyFont="1" applyFill="1" applyBorder="1" applyAlignment="1">
      <alignment wrapText="1"/>
    </xf>
    <xf numFmtId="0" fontId="6" fillId="3" borderId="2" xfId="0" applyFont="1" applyFill="1" applyBorder="1" applyAlignment="1">
      <alignment wrapText="1"/>
    </xf>
    <xf numFmtId="10" fontId="6" fillId="3" borderId="12" xfId="18" applyNumberFormat="1" applyFont="1" applyFill="1" applyBorder="1" applyAlignment="1">
      <alignment horizontal="right"/>
    </xf>
    <xf numFmtId="10" fontId="6" fillId="3" borderId="13" xfId="19" applyNumberFormat="1" applyFont="1" applyFill="1" applyBorder="1" applyAlignment="1">
      <alignment horizontal="right"/>
    </xf>
    <xf numFmtId="10" fontId="6" fillId="3" borderId="14" xfId="20" applyNumberFormat="1" applyFont="1" applyFill="1" applyBorder="1" applyAlignment="1">
      <alignment horizontal="right"/>
    </xf>
    <xf numFmtId="10" fontId="6" fillId="3" borderId="5" xfId="21" applyNumberFormat="1" applyFont="1" applyFill="1" applyBorder="1" applyAlignment="1">
      <alignment horizontal="right"/>
    </xf>
    <xf numFmtId="10" fontId="6" fillId="3" borderId="6" xfId="22" applyNumberFormat="1" applyFont="1" applyFill="1" applyBorder="1" applyAlignment="1">
      <alignment horizontal="right"/>
    </xf>
    <xf numFmtId="10" fontId="6" fillId="3" borderId="2" xfId="23" applyNumberFormat="1" applyFont="1" applyFill="1" applyBorder="1" applyAlignment="1">
      <alignment horizontal="right"/>
    </xf>
    <xf numFmtId="0" fontId="5" fillId="3" borderId="3" xfId="0" applyFont="1" applyFill="1" applyBorder="1" applyAlignment="1">
      <alignment wrapText="1"/>
    </xf>
    <xf numFmtId="0" fontId="0" fillId="0" borderId="4" xfId="0" applyBorder="1" applyAlignment="1">
      <alignment horizontal="left"/>
    </xf>
    <xf numFmtId="2" fontId="6" fillId="3" borderId="4" xfId="1" applyNumberFormat="1" applyFont="1" applyFill="1" applyBorder="1"/>
    <xf numFmtId="2" fontId="6" fillId="3" borderId="4" xfId="1" applyNumberFormat="1" applyFont="1" applyFill="1" applyBorder="1" applyAlignment="1">
      <alignment horizontal="right"/>
    </xf>
    <xf numFmtId="2" fontId="6" fillId="3" borderId="1" xfId="1" applyNumberFormat="1" applyFont="1" applyFill="1" applyBorder="1" applyAlignment="1">
      <alignment horizontal="right"/>
    </xf>
    <xf numFmtId="0" fontId="6" fillId="0" borderId="8" xfId="0" applyFont="1" applyBorder="1" applyAlignment="1">
      <alignment horizontal="left" vertical="center" wrapText="1"/>
    </xf>
    <xf numFmtId="0" fontId="6" fillId="0" borderId="1" xfId="0" applyFont="1" applyBorder="1" applyAlignment="1">
      <alignment horizontal="left"/>
    </xf>
    <xf numFmtId="0" fontId="6" fillId="0" borderId="7" xfId="0" applyFont="1" applyBorder="1" applyAlignment="1">
      <alignment horizontal="left"/>
    </xf>
    <xf numFmtId="0" fontId="6" fillId="0" borderId="7" xfId="0" applyFont="1" applyFill="1" applyBorder="1" applyAlignment="1">
      <alignment horizontal="left"/>
    </xf>
    <xf numFmtId="0" fontId="6" fillId="0" borderId="2" xfId="0" applyFont="1" applyFill="1" applyBorder="1" applyAlignment="1">
      <alignment horizontal="left"/>
    </xf>
    <xf numFmtId="3" fontId="6" fillId="0" borderId="3" xfId="0" applyNumberFormat="1" applyFont="1" applyFill="1" applyBorder="1"/>
    <xf numFmtId="9" fontId="6" fillId="0" borderId="8" xfId="1" applyFont="1" applyFill="1" applyBorder="1"/>
    <xf numFmtId="166" fontId="6" fillId="0" borderId="8" xfId="1" applyNumberFormat="1" applyFont="1" applyFill="1" applyBorder="1"/>
    <xf numFmtId="166" fontId="6" fillId="0" borderId="5" xfId="1" applyNumberFormat="1" applyFont="1" applyFill="1" applyBorder="1"/>
    <xf numFmtId="166" fontId="6" fillId="0" borderId="6" xfId="1" applyNumberFormat="1" applyFont="1" applyFill="1" applyBorder="1"/>
    <xf numFmtId="166" fontId="6" fillId="0" borderId="2" xfId="1" applyNumberFormat="1" applyFont="1" applyFill="1" applyBorder="1"/>
    <xf numFmtId="10" fontId="6" fillId="0" borderId="4" xfId="0" applyNumberFormat="1" applyFont="1" applyBorder="1"/>
    <xf numFmtId="10" fontId="6" fillId="0" borderId="5" xfId="16" applyNumberFormat="1" applyFont="1" applyBorder="1"/>
    <xf numFmtId="10" fontId="6" fillId="0" borderId="2" xfId="16" applyNumberFormat="1" applyFont="1" applyBorder="1"/>
    <xf numFmtId="0" fontId="0" fillId="0" borderId="8" xfId="0" applyBorder="1" applyAlignment="1">
      <alignment vertical="center" wrapText="1"/>
    </xf>
    <xf numFmtId="0" fontId="0" fillId="0" borderId="5" xfId="0" applyFont="1" applyBorder="1" applyAlignment="1">
      <alignment vertical="center" wrapText="1"/>
    </xf>
    <xf numFmtId="0" fontId="0" fillId="3" borderId="8" xfId="0" applyFill="1" applyBorder="1" applyAlignment="1">
      <alignment horizontal="left" wrapText="1"/>
    </xf>
    <xf numFmtId="0" fontId="0" fillId="3" borderId="0" xfId="0" applyFont="1" applyFill="1" applyBorder="1"/>
    <xf numFmtId="0" fontId="0" fillId="3" borderId="7" xfId="0" applyFont="1" applyFill="1" applyBorder="1"/>
    <xf numFmtId="0" fontId="0" fillId="3" borderId="5" xfId="0" applyFill="1" applyBorder="1" applyAlignment="1">
      <alignment horizontal="left" wrapText="1"/>
    </xf>
    <xf numFmtId="0" fontId="0" fillId="3" borderId="6" xfId="0" applyFont="1" applyFill="1" applyBorder="1" applyAlignment="1">
      <alignment horizontal="left"/>
    </xf>
    <xf numFmtId="0" fontId="0" fillId="3" borderId="2" xfId="0" applyFont="1" applyFill="1" applyBorder="1" applyAlignment="1">
      <alignment horizontal="left"/>
    </xf>
    <xf numFmtId="0" fontId="2" fillId="5" borderId="11" xfId="0" applyFont="1" applyFill="1" applyBorder="1" applyAlignment="1">
      <alignment horizontal="center"/>
    </xf>
    <xf numFmtId="0" fontId="2" fillId="5" borderId="9" xfId="0" applyFont="1" applyFill="1" applyBorder="1" applyAlignment="1">
      <alignment horizontal="center"/>
    </xf>
    <xf numFmtId="0" fontId="2" fillId="5" borderId="10"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0" fillId="0" borderId="11" xfId="0" applyBorder="1" applyAlignment="1">
      <alignment horizontal="left"/>
    </xf>
    <xf numFmtId="0" fontId="0" fillId="0" borderId="10" xfId="0" applyBorder="1" applyAlignment="1">
      <alignment horizontal="left"/>
    </xf>
    <xf numFmtId="0" fontId="6" fillId="3" borderId="8" xfId="0" applyFont="1" applyFill="1" applyBorder="1" applyAlignment="1">
      <alignment horizontal="left" wrapText="1"/>
    </xf>
    <xf numFmtId="0" fontId="6" fillId="3" borderId="0" xfId="0" applyFont="1" applyFill="1" applyBorder="1" applyAlignment="1">
      <alignment horizontal="left" wrapText="1"/>
    </xf>
    <xf numFmtId="0" fontId="6" fillId="3" borderId="7" xfId="0" applyFont="1" applyFill="1" applyBorder="1" applyAlignment="1">
      <alignment horizontal="left" wrapText="1"/>
    </xf>
    <xf numFmtId="0" fontId="6" fillId="3" borderId="5" xfId="0" applyFont="1" applyFill="1" applyBorder="1" applyAlignment="1">
      <alignment horizontal="left" wrapText="1"/>
    </xf>
    <xf numFmtId="0" fontId="6" fillId="3" borderId="6" xfId="0" applyFont="1" applyFill="1" applyBorder="1" applyAlignment="1">
      <alignment horizontal="left" wrapText="1"/>
    </xf>
    <xf numFmtId="0" fontId="6" fillId="3" borderId="2" xfId="0" applyFont="1" applyFill="1" applyBorder="1" applyAlignment="1">
      <alignment horizontal="left" wrapText="1"/>
    </xf>
    <xf numFmtId="0" fontId="0" fillId="3" borderId="8" xfId="0" applyFill="1" applyBorder="1" applyAlignment="1">
      <alignment horizontal="left"/>
    </xf>
    <xf numFmtId="0" fontId="0" fillId="3" borderId="0" xfId="0" applyFont="1" applyFill="1" applyBorder="1" applyAlignment="1">
      <alignment horizontal="left"/>
    </xf>
    <xf numFmtId="0" fontId="0" fillId="3" borderId="7" xfId="0" applyFont="1" applyFill="1" applyBorder="1" applyAlignment="1">
      <alignment horizontal="left"/>
    </xf>
    <xf numFmtId="0" fontId="6" fillId="3" borderId="3" xfId="0" applyFont="1" applyFill="1" applyBorder="1" applyAlignment="1">
      <alignment horizontal="left" wrapText="1"/>
    </xf>
    <xf numFmtId="0" fontId="6" fillId="3" borderId="4" xfId="0" applyFont="1" applyFill="1" applyBorder="1" applyAlignment="1">
      <alignment horizontal="left" wrapText="1"/>
    </xf>
    <xf numFmtId="0" fontId="6" fillId="3" borderId="1" xfId="0" applyFont="1" applyFill="1" applyBorder="1" applyAlignment="1">
      <alignment horizontal="left" wrapText="1"/>
    </xf>
    <xf numFmtId="0" fontId="0" fillId="0" borderId="10" xfId="0" applyFont="1" applyBorder="1" applyAlignment="1">
      <alignment horizontal="left"/>
    </xf>
    <xf numFmtId="0" fontId="0" fillId="0" borderId="8" xfId="0" applyFont="1" applyBorder="1" applyAlignment="1">
      <alignment vertical="center" wrapText="1"/>
    </xf>
    <xf numFmtId="0" fontId="0" fillId="0" borderId="8" xfId="0" applyFont="1" applyFill="1" applyBorder="1" applyAlignment="1">
      <alignment vertical="center"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6" fillId="0" borderId="8" xfId="0" applyFont="1" applyFill="1" applyBorder="1" applyAlignment="1">
      <alignment vertical="center" wrapText="1"/>
    </xf>
    <xf numFmtId="0" fontId="6" fillId="0" borderId="8" xfId="0" applyFont="1" applyBorder="1" applyAlignment="1">
      <alignment vertical="center" wrapText="1"/>
    </xf>
    <xf numFmtId="0" fontId="6" fillId="0" borderId="5" xfId="0" applyFont="1" applyFill="1" applyBorder="1" applyAlignment="1">
      <alignment vertical="center" wrapText="1"/>
    </xf>
    <xf numFmtId="0" fontId="0" fillId="0" borderId="8" xfId="0" applyFont="1" applyBorder="1" applyAlignment="1">
      <alignment horizontal="left" vertical="center" wrapText="1"/>
    </xf>
    <xf numFmtId="0" fontId="0" fillId="0" borderId="0" xfId="0" applyFont="1" applyBorder="1" applyAlignment="1">
      <alignment horizontal="left" vertical="center" wrapText="1"/>
    </xf>
    <xf numFmtId="0" fontId="5" fillId="5" borderId="11" xfId="0" applyFont="1" applyFill="1" applyBorder="1" applyAlignment="1">
      <alignment horizont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0" fillId="0" borderId="3" xfId="0" applyFont="1" applyBorder="1" applyAlignment="1">
      <alignment vertical="center" wrapText="1"/>
    </xf>
    <xf numFmtId="0" fontId="3" fillId="4" borderId="0" xfId="0" applyFont="1" applyFill="1" applyAlignment="1">
      <alignment horizontal="center"/>
    </xf>
  </cellXfs>
  <cellStyles count="128">
    <cellStyle name="Euro" xfId="26"/>
    <cellStyle name="Hipervínculo 2" xfId="27"/>
    <cellStyle name="Hipervínculo 2 2" xfId="28"/>
    <cellStyle name="Hipervínculo 2 2 2" xfId="89"/>
    <cellStyle name="Hipervínculo 2 2 2 2" xfId="90"/>
    <cellStyle name="Hipervínculo 2 2 3" xfId="104"/>
    <cellStyle name="Hipervínculo 2 3" xfId="50"/>
    <cellStyle name="Hipervínculo 2 4" xfId="59"/>
    <cellStyle name="Hipervínculo 2 4 2" xfId="88"/>
    <cellStyle name="Hipervínculo 3" xfId="29"/>
    <cellStyle name="Hipervínculo 4" xfId="49"/>
    <cellStyle name="Hipervínculo 4 2" xfId="100"/>
    <cellStyle name="Hipervínculo 4 3" xfId="112"/>
    <cellStyle name="Hipervínculo 5" xfId="62"/>
    <cellStyle name="Hipervínculo visitado" xfId="51" builtinId="9" customBuiltin="1"/>
    <cellStyle name="Hipervínculo visitado 2" xfId="30"/>
    <cellStyle name="Millares 2 2" xfId="31"/>
    <cellStyle name="Millares 2 3" xfId="39"/>
    <cellStyle name="Millares 2 4" xfId="42"/>
    <cellStyle name="Millares 2 5" xfId="71"/>
    <cellStyle name="Millares 2 6" xfId="116"/>
    <cellStyle name="Millares 2 7" xfId="118"/>
    <cellStyle name="Millares 2 8" xfId="121"/>
    <cellStyle name="Millares 2 9" xfId="124"/>
    <cellStyle name="Millares 3" xfId="24"/>
    <cellStyle name="Millares 3 2" xfId="32"/>
    <cellStyle name="Millares 3 2 2" xfId="47"/>
    <cellStyle name="Millares 3 2 2 2" xfId="92"/>
    <cellStyle name="Millares 3 2 2 2 2" xfId="98"/>
    <cellStyle name="Millares 3 2 2 3" xfId="111"/>
    <cellStyle name="Millares 3 2 3" xfId="70"/>
    <cellStyle name="Millares 3 2 4" xfId="76"/>
    <cellStyle name="Millares 3 2 4 2" xfId="105"/>
    <cellStyle name="Millares 3 3" xfId="52"/>
    <cellStyle name="Millares 3 3 2" xfId="87"/>
    <cellStyle name="Millares 3 3 2 2" xfId="101"/>
    <cellStyle name="Millares 3 3 3" xfId="113"/>
    <cellStyle name="Millares 3 4" xfId="68"/>
    <cellStyle name="Millares 3 4 2" xfId="91"/>
    <cellStyle name="Normal" xfId="0" builtinId="0"/>
    <cellStyle name="Normal 10" xfId="9"/>
    <cellStyle name="Normal 10 2" xfId="127"/>
    <cellStyle name="Normal 11" xfId="13"/>
    <cellStyle name="Normal 12" xfId="3"/>
    <cellStyle name="Normal 13" xfId="7"/>
    <cellStyle name="Normal 14" xfId="11"/>
    <cellStyle name="Normal 15" xfId="15"/>
    <cellStyle name="Normal 16" xfId="16"/>
    <cellStyle name="Normal 17" xfId="17"/>
    <cellStyle name="Normal 19" xfId="18"/>
    <cellStyle name="Normal 2" xfId="2"/>
    <cellStyle name="Normal 2 10" xfId="119"/>
    <cellStyle name="Normal 2 11" xfId="122"/>
    <cellStyle name="Normal 2 12" xfId="125"/>
    <cellStyle name="Normal 2 2" xfId="25"/>
    <cellStyle name="Normal 2 2 2" xfId="33"/>
    <cellStyle name="Normal 2 2 3" xfId="53"/>
    <cellStyle name="Normal 2 2 4" xfId="66"/>
    <cellStyle name="Normal 2 3" xfId="40"/>
    <cellStyle name="Normal 2 4" xfId="43"/>
    <cellStyle name="Normal 2 5" xfId="37"/>
    <cellStyle name="Normal 2 6" xfId="48"/>
    <cellStyle name="Normal 2 6 2" xfId="72"/>
    <cellStyle name="Normal 2 6 3" xfId="77"/>
    <cellStyle name="Normal 2 7" xfId="69"/>
    <cellStyle name="Normal 2 7 2" xfId="78"/>
    <cellStyle name="Normal 2 8" xfId="86"/>
    <cellStyle name="Normal 2 9" xfId="110"/>
    <cellStyle name="Normal 20" xfId="19"/>
    <cellStyle name="Normal 21" xfId="20"/>
    <cellStyle name="Normal 22" xfId="21"/>
    <cellStyle name="Normal 23" xfId="22"/>
    <cellStyle name="Normal 24" xfId="23"/>
    <cellStyle name="Normal 25" xfId="84"/>
    <cellStyle name="Normal 26" xfId="117"/>
    <cellStyle name="Normal 27" xfId="120"/>
    <cellStyle name="Normal 28" xfId="123"/>
    <cellStyle name="Normal 3" xfId="4"/>
    <cellStyle name="Normal 3 2" xfId="34"/>
    <cellStyle name="Normal 3 2 2" xfId="38"/>
    <cellStyle name="Normal 3 2 2 2" xfId="93"/>
    <cellStyle name="Normal 3 2 2 2 2" xfId="95"/>
    <cellStyle name="Normal 3 2 2 3" xfId="108"/>
    <cellStyle name="Normal 3 2 3" xfId="58"/>
    <cellStyle name="Normal 3 2 4" xfId="61"/>
    <cellStyle name="Normal 3 2 4 2" xfId="106"/>
    <cellStyle name="Normal 3 3" xfId="54"/>
    <cellStyle name="Normal 3 3 2" xfId="79"/>
    <cellStyle name="Normal 3 3 2 2" xfId="102"/>
    <cellStyle name="Normal 3 3 3" xfId="114"/>
    <cellStyle name="Normal 3 4" xfId="64"/>
    <cellStyle name="Normal 3 4 2" xfId="85"/>
    <cellStyle name="Normal 4" xfId="8"/>
    <cellStyle name="Normal 4 2" xfId="35"/>
    <cellStyle name="Normal 4 2 2" xfId="45"/>
    <cellStyle name="Normal 4 2 2 2" xfId="94"/>
    <cellStyle name="Normal 4 2 2 2 2" xfId="97"/>
    <cellStyle name="Normal 4 2 2 3" xfId="109"/>
    <cellStyle name="Normal 4 2 3" xfId="65"/>
    <cellStyle name="Normal 4 2 4" xfId="74"/>
    <cellStyle name="Normal 4 2 4 2" xfId="107"/>
    <cellStyle name="Normal 4 3" xfId="55"/>
    <cellStyle name="Normal 4 3 2" xfId="81"/>
    <cellStyle name="Normal 4 3 2 2" xfId="103"/>
    <cellStyle name="Normal 4 3 3" xfId="115"/>
    <cellStyle name="Normal 4 4" xfId="57"/>
    <cellStyle name="Normal 4 4 2" xfId="96"/>
    <cellStyle name="Normal 5" xfId="12"/>
    <cellStyle name="Normal 5 2" xfId="36"/>
    <cellStyle name="Normal 5 2 2" xfId="46"/>
    <cellStyle name="Normal 5 2 3" xfId="67"/>
    <cellStyle name="Normal 5 2 4" xfId="75"/>
    <cellStyle name="Normal 5 3" xfId="56"/>
    <cellStyle name="Normal 5 3 2" xfId="82"/>
    <cellStyle name="Normal 5 4" xfId="83"/>
    <cellStyle name="Normal 6" xfId="6"/>
    <cellStyle name="Normal 6 2" xfId="41"/>
    <cellStyle name="Normal 6 2 2" xfId="44"/>
    <cellStyle name="Normal 6 2 3" xfId="63"/>
    <cellStyle name="Normal 6 2 4" xfId="73"/>
    <cellStyle name="Normal 6 3" xfId="60"/>
    <cellStyle name="Normal 6 3 2" xfId="80"/>
    <cellStyle name="Normal 6 4" xfId="99"/>
    <cellStyle name="Normal 7" xfId="10"/>
    <cellStyle name="Normal 8" xfId="14"/>
    <cellStyle name="Normal 9" xfId="5"/>
    <cellStyle name="Porcentaje" xfId="1" builtinId="5"/>
    <cellStyle name="Porcentual 3" xfId="126"/>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tabSelected="1" topLeftCell="A31" zoomScale="70" zoomScaleNormal="70" workbookViewId="0">
      <selection activeCell="B64" sqref="B64"/>
    </sheetView>
  </sheetViews>
  <sheetFormatPr baseColWidth="10" defaultColWidth="11.42578125" defaultRowHeight="12.75" x14ac:dyDescent="0.2"/>
  <cols>
    <col min="1" max="1" width="62" style="9" customWidth="1"/>
    <col min="2" max="2" width="10.5703125" style="9" customWidth="1"/>
    <col min="3" max="8" width="15.5703125" style="9" customWidth="1"/>
    <col min="9" max="9" width="0" style="9" hidden="1" customWidth="1"/>
    <col min="10" max="16384" width="11.42578125" style="9"/>
  </cols>
  <sheetData>
    <row r="1" spans="1:11" ht="18.75" x14ac:dyDescent="0.3">
      <c r="A1" s="218" t="s">
        <v>41</v>
      </c>
      <c r="B1" s="218"/>
      <c r="C1" s="218"/>
      <c r="D1" s="218"/>
      <c r="E1" s="218"/>
      <c r="F1" s="218"/>
      <c r="G1" s="218"/>
      <c r="H1" s="218"/>
    </row>
    <row r="2" spans="1:11" ht="15" customHeight="1" x14ac:dyDescent="0.2">
      <c r="A2" s="128"/>
      <c r="B2" s="128"/>
      <c r="C2" s="129"/>
      <c r="D2" s="129"/>
      <c r="E2" s="129"/>
      <c r="F2" s="129"/>
      <c r="G2" s="129"/>
      <c r="H2" s="129"/>
    </row>
    <row r="3" spans="1:11" ht="17.25" x14ac:dyDescent="0.25">
      <c r="A3" s="182" t="s">
        <v>7</v>
      </c>
      <c r="B3" s="183"/>
      <c r="C3" s="183"/>
      <c r="D3" s="183"/>
      <c r="E3" s="183"/>
      <c r="F3" s="183"/>
      <c r="G3" s="183"/>
      <c r="H3" s="184"/>
    </row>
    <row r="4" spans="1:11" ht="15" x14ac:dyDescent="0.25">
      <c r="A4" s="185"/>
      <c r="B4" s="186"/>
      <c r="C4" s="185" t="s">
        <v>5</v>
      </c>
      <c r="D4" s="189"/>
      <c r="E4" s="186"/>
      <c r="F4" s="185" t="s">
        <v>0</v>
      </c>
      <c r="G4" s="189"/>
      <c r="H4" s="186"/>
    </row>
    <row r="5" spans="1:11" ht="15" x14ac:dyDescent="0.25">
      <c r="A5" s="187"/>
      <c r="B5" s="188"/>
      <c r="C5" s="2" t="s">
        <v>4</v>
      </c>
      <c r="D5" s="3" t="s">
        <v>1</v>
      </c>
      <c r="E5" s="4" t="s">
        <v>3</v>
      </c>
      <c r="F5" s="3" t="s">
        <v>4</v>
      </c>
      <c r="G5" s="3" t="s">
        <v>1</v>
      </c>
      <c r="H5" s="4" t="s">
        <v>3</v>
      </c>
    </row>
    <row r="6" spans="1:11" ht="15" customHeight="1" x14ac:dyDescent="0.25">
      <c r="A6" s="217" t="s">
        <v>8</v>
      </c>
      <c r="B6" s="11" t="s">
        <v>6</v>
      </c>
      <c r="C6" s="1">
        <v>1190994</v>
      </c>
      <c r="D6" s="12">
        <v>618687</v>
      </c>
      <c r="E6" s="13">
        <v>572307</v>
      </c>
      <c r="F6" s="1">
        <v>6852348</v>
      </c>
      <c r="G6" s="12">
        <v>3390951</v>
      </c>
      <c r="H6" s="13">
        <v>3461397</v>
      </c>
      <c r="J6" s="10"/>
    </row>
    <row r="7" spans="1:11" ht="15" customHeight="1" x14ac:dyDescent="0.25">
      <c r="A7" s="175"/>
      <c r="B7" s="14" t="s">
        <v>2</v>
      </c>
      <c r="C7" s="15">
        <f>+D7+E7</f>
        <v>1</v>
      </c>
      <c r="D7" s="16">
        <f>+D6/C6</f>
        <v>0.51947113083693119</v>
      </c>
      <c r="E7" s="17">
        <f>+E6/C6</f>
        <v>0.48052886916306881</v>
      </c>
      <c r="F7" s="15">
        <f>+G7+H7</f>
        <v>1</v>
      </c>
      <c r="G7" s="16">
        <f>+G6/F6</f>
        <v>0.4948597181579219</v>
      </c>
      <c r="H7" s="17">
        <f>+H6/F6</f>
        <v>0.50514028184207804</v>
      </c>
    </row>
    <row r="8" spans="1:11" ht="15" customHeight="1" x14ac:dyDescent="0.25">
      <c r="A8" s="206" t="s">
        <v>9</v>
      </c>
      <c r="B8" s="18" t="s">
        <v>6</v>
      </c>
      <c r="C8" s="19">
        <v>203797</v>
      </c>
      <c r="D8" s="20">
        <v>99604</v>
      </c>
      <c r="E8" s="21">
        <v>104193</v>
      </c>
      <c r="F8" s="22">
        <v>1221480</v>
      </c>
      <c r="G8" s="23">
        <v>582672</v>
      </c>
      <c r="H8" s="24">
        <v>638808</v>
      </c>
    </row>
    <row r="9" spans="1:11" ht="15" customHeight="1" x14ac:dyDescent="0.25">
      <c r="A9" s="205"/>
      <c r="B9" s="18" t="s">
        <v>2</v>
      </c>
      <c r="C9" s="25">
        <f t="shared" ref="C9:H9" si="0">+C8/C$6</f>
        <v>0.17111505179707034</v>
      </c>
      <c r="D9" s="25">
        <f t="shared" si="0"/>
        <v>0.16099255358525394</v>
      </c>
      <c r="E9" s="26">
        <f t="shared" si="0"/>
        <v>0.18205788152163088</v>
      </c>
      <c r="F9" s="25">
        <f t="shared" si="0"/>
        <v>0.17825714630955697</v>
      </c>
      <c r="G9" s="25">
        <f t="shared" si="0"/>
        <v>0.17183144197601205</v>
      </c>
      <c r="H9" s="26">
        <f t="shared" si="0"/>
        <v>0.18455207536147977</v>
      </c>
    </row>
    <row r="10" spans="1:11" ht="15" customHeight="1" x14ac:dyDescent="0.25">
      <c r="A10" s="206" t="s">
        <v>10</v>
      </c>
      <c r="B10" s="18" t="s">
        <v>6</v>
      </c>
      <c r="C10" s="27">
        <v>923461</v>
      </c>
      <c r="D10" s="28">
        <v>480269</v>
      </c>
      <c r="E10" s="29">
        <v>443192</v>
      </c>
      <c r="F10" s="30">
        <v>5084309</v>
      </c>
      <c r="G10" s="31">
        <v>2510107</v>
      </c>
      <c r="H10" s="32">
        <v>2574202</v>
      </c>
    </row>
    <row r="11" spans="1:11" ht="15" customHeight="1" x14ac:dyDescent="0.25">
      <c r="A11" s="206"/>
      <c r="B11" s="18" t="s">
        <v>2</v>
      </c>
      <c r="C11" s="25">
        <f t="shared" ref="C11:H11" si="1">+C10/C$6</f>
        <v>0.7753699850712934</v>
      </c>
      <c r="D11" s="25">
        <f t="shared" si="1"/>
        <v>0.77627136177097633</v>
      </c>
      <c r="E11" s="26">
        <f t="shared" si="1"/>
        <v>0.77439556042473712</v>
      </c>
      <c r="F11" s="25">
        <f t="shared" si="1"/>
        <v>0.74198055907259819</v>
      </c>
      <c r="G11" s="25">
        <f t="shared" si="1"/>
        <v>0.74023688339937677</v>
      </c>
      <c r="H11" s="26">
        <f t="shared" si="1"/>
        <v>0.74368874763570891</v>
      </c>
    </row>
    <row r="12" spans="1:11" ht="15" customHeight="1" x14ac:dyDescent="0.25">
      <c r="A12" s="206" t="s">
        <v>11</v>
      </c>
      <c r="B12" s="18" t="s">
        <v>6</v>
      </c>
      <c r="C12" s="33">
        <v>63736</v>
      </c>
      <c r="D12" s="34">
        <v>38814</v>
      </c>
      <c r="E12" s="35">
        <v>24922</v>
      </c>
      <c r="F12" s="36">
        <v>546559</v>
      </c>
      <c r="G12" s="37">
        <v>298172</v>
      </c>
      <c r="H12" s="38">
        <v>248387</v>
      </c>
    </row>
    <row r="13" spans="1:11" ht="15" customHeight="1" x14ac:dyDescent="0.25">
      <c r="A13" s="206"/>
      <c r="B13" s="18" t="s">
        <v>2</v>
      </c>
      <c r="C13" s="25">
        <f t="shared" ref="C13:H13" si="2">+C12/C$6</f>
        <v>5.3514963131636263E-2</v>
      </c>
      <c r="D13" s="25">
        <f t="shared" si="2"/>
        <v>6.2736084643769785E-2</v>
      </c>
      <c r="E13" s="26">
        <f t="shared" si="2"/>
        <v>4.3546558053632056E-2</v>
      </c>
      <c r="F13" s="25">
        <f t="shared" si="2"/>
        <v>7.9762294617844856E-2</v>
      </c>
      <c r="G13" s="25">
        <f t="shared" si="2"/>
        <v>8.7931674624611211E-2</v>
      </c>
      <c r="H13" s="26">
        <f t="shared" si="2"/>
        <v>7.1759177002811286E-2</v>
      </c>
    </row>
    <row r="14" spans="1:11" ht="15" customHeight="1" x14ac:dyDescent="0.25">
      <c r="A14" s="95" t="s">
        <v>12</v>
      </c>
      <c r="B14" s="94" t="s">
        <v>2</v>
      </c>
      <c r="C14" s="39">
        <v>0.16714337619813002</v>
      </c>
      <c r="D14" s="40">
        <v>0.16670632098875873</v>
      </c>
      <c r="E14" s="41">
        <v>0.16761843563507367</v>
      </c>
      <c r="F14" s="42">
        <v>0.13962162748983331</v>
      </c>
      <c r="G14" s="43">
        <v>0.13558579065971138</v>
      </c>
      <c r="H14" s="44">
        <v>0.14381530100733952</v>
      </c>
    </row>
    <row r="15" spans="1:11" ht="15" customHeight="1" x14ac:dyDescent="0.25">
      <c r="A15" s="96" t="s">
        <v>9</v>
      </c>
      <c r="B15" s="46" t="s">
        <v>2</v>
      </c>
      <c r="C15" s="66">
        <v>0.15251366880847503</v>
      </c>
      <c r="D15" s="63">
        <v>0.15309325094910931</v>
      </c>
      <c r="E15" s="98">
        <v>0.15196370127938114</v>
      </c>
      <c r="F15" s="48">
        <v>0.1354924329315341</v>
      </c>
      <c r="G15" s="49">
        <v>0.13340821831368213</v>
      </c>
      <c r="H15" s="50">
        <v>0.1374511057381245</v>
      </c>
      <c r="K15" s="51"/>
    </row>
    <row r="16" spans="1:11" ht="15" customHeight="1" x14ac:dyDescent="0.25">
      <c r="A16" s="96" t="s">
        <v>13</v>
      </c>
      <c r="B16" s="46" t="s">
        <v>2</v>
      </c>
      <c r="C16" s="52">
        <v>0.20772116546504962</v>
      </c>
      <c r="D16" s="53">
        <v>0.21086894766398062</v>
      </c>
      <c r="E16" s="98">
        <v>0.20441445409701098</v>
      </c>
      <c r="F16" s="48">
        <v>0.17016083740014995</v>
      </c>
      <c r="G16" s="49">
        <v>0.16845427510336511</v>
      </c>
      <c r="H16" s="50">
        <v>0.17185853694034359</v>
      </c>
    </row>
    <row r="17" spans="1:8" ht="15" customHeight="1" x14ac:dyDescent="0.25">
      <c r="A17" s="97" t="s">
        <v>14</v>
      </c>
      <c r="B17" s="55" t="s">
        <v>2</v>
      </c>
      <c r="C17" s="52">
        <v>6.5262489632504278E-2</v>
      </c>
      <c r="D17" s="63">
        <v>6.6680983017944118E-2</v>
      </c>
      <c r="E17" s="60">
        <v>6.3169634370445468E-2</v>
      </c>
      <c r="F17" s="48">
        <v>7.4417252591047478E-2</v>
      </c>
      <c r="G17" s="49">
        <v>7.0111678970282032E-2</v>
      </c>
      <c r="H17" s="50">
        <v>8.033981249828169E-2</v>
      </c>
    </row>
    <row r="18" spans="1:8" ht="15" customHeight="1" x14ac:dyDescent="0.25">
      <c r="A18" s="144" t="s">
        <v>61</v>
      </c>
      <c r="B18" s="145" t="s">
        <v>2</v>
      </c>
      <c r="C18" s="146">
        <v>7.0504442930410569E-2</v>
      </c>
      <c r="D18" s="130">
        <v>6.2838854645529699E-2</v>
      </c>
      <c r="E18" s="131">
        <v>7.8916609796284634E-2</v>
      </c>
      <c r="F18" s="130">
        <v>5.558744339907775E-2</v>
      </c>
      <c r="G18" s="130">
        <v>4.5665820603583929E-2</v>
      </c>
      <c r="H18" s="131">
        <v>6.5491425794001731E-2</v>
      </c>
    </row>
    <row r="19" spans="1:8" ht="15" customHeight="1" x14ac:dyDescent="0.25">
      <c r="A19" s="207" t="s">
        <v>15</v>
      </c>
      <c r="B19" s="161" t="s">
        <v>6</v>
      </c>
      <c r="C19" s="165">
        <v>1773869</v>
      </c>
      <c r="D19" s="12">
        <v>958024</v>
      </c>
      <c r="E19" s="13">
        <v>815845</v>
      </c>
      <c r="F19" s="165">
        <v>9379972</v>
      </c>
      <c r="G19" s="12">
        <v>4815691</v>
      </c>
      <c r="H19" s="13">
        <v>4564281</v>
      </c>
    </row>
    <row r="20" spans="1:8" ht="15" customHeight="1" x14ac:dyDescent="0.25">
      <c r="A20" s="208"/>
      <c r="B20" s="162" t="s">
        <v>2</v>
      </c>
      <c r="C20" s="166">
        <v>1</v>
      </c>
      <c r="D20" s="119">
        <f>D19/C19</f>
        <v>0.54007595825847343</v>
      </c>
      <c r="E20" s="120">
        <f>E19/C19</f>
        <v>0.45992404174152657</v>
      </c>
      <c r="F20" s="166">
        <v>1</v>
      </c>
      <c r="G20" s="119">
        <f>G19/F19</f>
        <v>0.51340142593176186</v>
      </c>
      <c r="H20" s="120">
        <f>H19/F19</f>
        <v>0.48659857406823814</v>
      </c>
    </row>
    <row r="21" spans="1:8" ht="15" customHeight="1" x14ac:dyDescent="0.25">
      <c r="A21" s="209" t="s">
        <v>9</v>
      </c>
      <c r="B21" s="163" t="s">
        <v>6</v>
      </c>
      <c r="C21" s="19">
        <v>169850</v>
      </c>
      <c r="D21" s="20">
        <v>83286</v>
      </c>
      <c r="E21" s="21">
        <v>86564</v>
      </c>
      <c r="F21" s="22">
        <v>1008370</v>
      </c>
      <c r="G21" s="23">
        <v>479611</v>
      </c>
      <c r="H21" s="24">
        <v>528759</v>
      </c>
    </row>
    <row r="22" spans="1:8" ht="15" customHeight="1" x14ac:dyDescent="0.25">
      <c r="A22" s="210"/>
      <c r="B22" s="163" t="s">
        <v>2</v>
      </c>
      <c r="C22" s="167">
        <f>C21/$C$19</f>
        <v>9.5751151860706735E-2</v>
      </c>
      <c r="D22" s="99">
        <f>D21/D19</f>
        <v>8.6935191602715595E-2</v>
      </c>
      <c r="E22" s="100">
        <f>E21/E19</f>
        <v>0.10610348779486299</v>
      </c>
      <c r="F22" s="167">
        <f>F21/F19</f>
        <v>0.10750245309900712</v>
      </c>
      <c r="G22" s="99">
        <f>G21/G19</f>
        <v>9.9593391685637633E-2</v>
      </c>
      <c r="H22" s="100">
        <f>H21/H19</f>
        <v>0.11584716190786676</v>
      </c>
    </row>
    <row r="23" spans="1:8" ht="15" customHeight="1" x14ac:dyDescent="0.25">
      <c r="A23" s="209" t="s">
        <v>10</v>
      </c>
      <c r="B23" s="163" t="s">
        <v>6</v>
      </c>
      <c r="C23" s="27">
        <v>1467098</v>
      </c>
      <c r="D23" s="28">
        <v>789777</v>
      </c>
      <c r="E23" s="29">
        <v>677321</v>
      </c>
      <c r="F23" s="30">
        <v>7515009</v>
      </c>
      <c r="G23" s="31">
        <v>3850345</v>
      </c>
      <c r="H23" s="32">
        <v>3664664</v>
      </c>
    </row>
    <row r="24" spans="1:8" ht="15" customHeight="1" x14ac:dyDescent="0.25">
      <c r="A24" s="209"/>
      <c r="B24" s="163" t="s">
        <v>2</v>
      </c>
      <c r="C24" s="167">
        <f>C23/$C$19</f>
        <v>0.8270610738447991</v>
      </c>
      <c r="D24" s="99">
        <v>0.83884289831031145</v>
      </c>
      <c r="E24" s="100">
        <v>0.83979361207637893</v>
      </c>
      <c r="F24" s="167">
        <f>F23/F19</f>
        <v>0.80117605894772392</v>
      </c>
      <c r="G24" s="99">
        <f>G23/G19</f>
        <v>0.79954154035215297</v>
      </c>
      <c r="H24" s="100">
        <f>H23/H19</f>
        <v>0.80290061019468351</v>
      </c>
    </row>
    <row r="25" spans="1:8" ht="15" customHeight="1" x14ac:dyDescent="0.25">
      <c r="A25" s="209" t="s">
        <v>11</v>
      </c>
      <c r="B25" s="163" t="s">
        <v>6</v>
      </c>
      <c r="C25" s="33">
        <v>136921</v>
      </c>
      <c r="D25" s="34">
        <v>84961</v>
      </c>
      <c r="E25" s="35">
        <v>51960</v>
      </c>
      <c r="F25" s="36">
        <v>856593</v>
      </c>
      <c r="G25" s="37">
        <v>485735</v>
      </c>
      <c r="H25" s="38">
        <v>370858</v>
      </c>
    </row>
    <row r="26" spans="1:8" ht="15" customHeight="1" x14ac:dyDescent="0.25">
      <c r="A26" s="211"/>
      <c r="B26" s="164" t="s">
        <v>2</v>
      </c>
      <c r="C26" s="168">
        <f t="shared" ref="C26:H26" si="3">C25/C19</f>
        <v>7.7187774294494124E-2</v>
      </c>
      <c r="D26" s="169">
        <f t="shared" si="3"/>
        <v>8.868358203969838E-2</v>
      </c>
      <c r="E26" s="170">
        <f t="shared" si="3"/>
        <v>6.368856829422255E-2</v>
      </c>
      <c r="F26" s="168">
        <f t="shared" si="3"/>
        <v>9.1321487953268943E-2</v>
      </c>
      <c r="G26" s="169">
        <f t="shared" si="3"/>
        <v>0.10086506796220937</v>
      </c>
      <c r="H26" s="170">
        <f t="shared" si="3"/>
        <v>8.1252227897449791E-2</v>
      </c>
    </row>
    <row r="27" spans="1:8" ht="15" customHeight="1" x14ac:dyDescent="0.25">
      <c r="A27" s="95" t="s">
        <v>16</v>
      </c>
      <c r="B27" s="94" t="s">
        <v>2</v>
      </c>
      <c r="C27" s="39">
        <v>0.24894370046633377</v>
      </c>
      <c r="D27" s="171">
        <v>0.25814128381384222</v>
      </c>
      <c r="E27" s="41">
        <v>0.23894633932609016</v>
      </c>
      <c r="F27" s="49">
        <v>0.19112382448309206</v>
      </c>
      <c r="G27" s="49">
        <v>0.19255343760728366</v>
      </c>
      <c r="H27" s="50">
        <v>0.18963830092216541</v>
      </c>
    </row>
    <row r="28" spans="1:8" ht="15" customHeight="1" x14ac:dyDescent="0.25">
      <c r="A28" s="160" t="s">
        <v>9</v>
      </c>
      <c r="B28" s="59" t="s">
        <v>2</v>
      </c>
      <c r="C28" s="52">
        <v>0.12710906758744969</v>
      </c>
      <c r="D28" s="63">
        <v>0.12801217319131278</v>
      </c>
      <c r="E28" s="60">
        <v>0.1262521075076862</v>
      </c>
      <c r="F28" s="49">
        <v>0.11185324736808711</v>
      </c>
      <c r="G28" s="49">
        <v>0.10981143592560377</v>
      </c>
      <c r="H28" s="50">
        <v>0.11377207113715697</v>
      </c>
    </row>
    <row r="29" spans="1:8" ht="15" customHeight="1" x14ac:dyDescent="0.25">
      <c r="A29" s="160" t="s">
        <v>13</v>
      </c>
      <c r="B29" s="59" t="s">
        <v>2</v>
      </c>
      <c r="C29" s="52">
        <v>0.33000560544673069</v>
      </c>
      <c r="D29" s="63">
        <v>0.34676284515389422</v>
      </c>
      <c r="E29" s="60">
        <v>0.31240230523890677</v>
      </c>
      <c r="F29" s="49">
        <v>0.25151111478662364</v>
      </c>
      <c r="G29" s="49">
        <v>0.25839817819434246</v>
      </c>
      <c r="H29" s="50">
        <v>0.24465981823413521</v>
      </c>
    </row>
    <row r="30" spans="1:8" ht="15" customHeight="1" x14ac:dyDescent="0.25">
      <c r="A30" s="143" t="s">
        <v>14</v>
      </c>
      <c r="B30" s="61" t="s">
        <v>2</v>
      </c>
      <c r="C30" s="172">
        <v>0.14020028465815423</v>
      </c>
      <c r="D30" s="142">
        <v>0.1459597825059914</v>
      </c>
      <c r="E30" s="173">
        <v>0.131702680438502</v>
      </c>
      <c r="F30" s="57">
        <v>0.11663022226095102</v>
      </c>
      <c r="G30" s="57">
        <v>0.11421493763542501</v>
      </c>
      <c r="H30" s="58">
        <v>0.11995258279816477</v>
      </c>
    </row>
    <row r="31" spans="1:8" ht="15" customHeight="1" x14ac:dyDescent="0.25">
      <c r="A31" s="147" t="s">
        <v>62</v>
      </c>
      <c r="B31" s="148" t="s">
        <v>2</v>
      </c>
      <c r="C31" s="149">
        <v>0.11627484036531439</v>
      </c>
      <c r="D31" s="150">
        <v>0.11112992587626869</v>
      </c>
      <c r="E31" s="151">
        <v>0.12237752617314862</v>
      </c>
      <c r="F31" s="152">
        <v>9.4518360308585084E-2</v>
      </c>
      <c r="G31" s="153">
        <v>8.743310931436285E-2</v>
      </c>
      <c r="H31" s="154">
        <v>0.10209467192729134</v>
      </c>
    </row>
    <row r="32" spans="1:8" ht="15" hidden="1" customHeight="1" x14ac:dyDescent="0.25">
      <c r="A32" s="212" t="s">
        <v>17</v>
      </c>
      <c r="B32" s="213"/>
      <c r="C32" s="40"/>
      <c r="D32" s="40"/>
      <c r="E32" s="40"/>
      <c r="F32" s="42"/>
      <c r="G32" s="43"/>
      <c r="H32" s="44"/>
    </row>
    <row r="33" spans="1:8" ht="15" hidden="1" customHeight="1" x14ac:dyDescent="0.25">
      <c r="A33" s="45" t="s">
        <v>18</v>
      </c>
      <c r="B33" s="59" t="s">
        <v>2</v>
      </c>
      <c r="C33" s="53">
        <v>0.13474950262410909</v>
      </c>
      <c r="D33" s="53">
        <v>0.13832345322212994</v>
      </c>
      <c r="E33" s="53">
        <v>0.13172058996064037</v>
      </c>
      <c r="F33" s="48">
        <v>0.10470696500132096</v>
      </c>
      <c r="G33" s="49">
        <v>0.10343530809905101</v>
      </c>
      <c r="H33" s="50">
        <v>0.10592502526953639</v>
      </c>
    </row>
    <row r="34" spans="1:8" ht="15" hidden="1" customHeight="1" x14ac:dyDescent="0.25">
      <c r="A34" s="45" t="s">
        <v>19</v>
      </c>
      <c r="B34" s="59" t="s">
        <v>2</v>
      </c>
      <c r="C34" s="53">
        <v>0.1109006874965747</v>
      </c>
      <c r="D34" s="53">
        <v>0.10953459176745897</v>
      </c>
      <c r="E34" s="53">
        <v>0.11205844962560932</v>
      </c>
      <c r="F34" s="48">
        <v>6.7196501277908313E-2</v>
      </c>
      <c r="G34" s="49">
        <v>6.4151558261321101E-2</v>
      </c>
      <c r="H34" s="50">
        <v>7.0113108816360167E-2</v>
      </c>
    </row>
    <row r="35" spans="1:8" ht="15" hidden="1" customHeight="1" x14ac:dyDescent="0.25">
      <c r="A35" s="45" t="s">
        <v>20</v>
      </c>
      <c r="B35" s="59" t="s">
        <v>2</v>
      </c>
      <c r="C35" s="53">
        <v>7.5272306232182978E-2</v>
      </c>
      <c r="D35" s="53">
        <v>9.0618256018144508E-2</v>
      </c>
      <c r="E35" s="53">
        <v>6.2266658737952237E-2</v>
      </c>
      <c r="F35" s="48">
        <v>0.12875625981920388</v>
      </c>
      <c r="G35" s="49">
        <v>0.1508743848792376</v>
      </c>
      <c r="H35" s="50">
        <v>0.10757034929966369</v>
      </c>
    </row>
    <row r="36" spans="1:8" ht="15" hidden="1" customHeight="1" x14ac:dyDescent="0.25">
      <c r="A36" s="45" t="s">
        <v>21</v>
      </c>
      <c r="B36" s="59" t="s">
        <v>2</v>
      </c>
      <c r="C36" s="53">
        <v>7.1910071307217799E-2</v>
      </c>
      <c r="D36" s="53">
        <v>6.6695491559237055E-2</v>
      </c>
      <c r="E36" s="53">
        <v>7.6329412369758806E-2</v>
      </c>
      <c r="F36" s="48">
        <v>5.7963053112337751E-2</v>
      </c>
      <c r="G36" s="49">
        <v>4.8950363418097428E-2</v>
      </c>
      <c r="H36" s="50">
        <v>6.6595884190211507E-2</v>
      </c>
    </row>
    <row r="37" spans="1:8" ht="15" hidden="1" customHeight="1" x14ac:dyDescent="0.25">
      <c r="A37" s="45" t="s">
        <v>22</v>
      </c>
      <c r="B37" s="59" t="s">
        <v>2</v>
      </c>
      <c r="C37" s="53">
        <v>6.84608445342587E-2</v>
      </c>
      <c r="D37" s="53">
        <v>6.713924319486006E-2</v>
      </c>
      <c r="E37" s="53">
        <v>6.9580897798335289E-2</v>
      </c>
      <c r="F37" s="48">
        <v>3.0790109739373489E-2</v>
      </c>
      <c r="G37" s="49">
        <v>2.7916144168113156E-2</v>
      </c>
      <c r="H37" s="50">
        <v>3.3542946033756384E-2</v>
      </c>
    </row>
    <row r="38" spans="1:8" ht="15" hidden="1" customHeight="1" x14ac:dyDescent="0.25">
      <c r="A38" s="45" t="s">
        <v>23</v>
      </c>
      <c r="B38" s="59" t="s">
        <v>2</v>
      </c>
      <c r="C38" s="53">
        <v>5.2396929883700601E-2</v>
      </c>
      <c r="D38" s="53">
        <v>4.6618574609062394E-2</v>
      </c>
      <c r="E38" s="53">
        <v>5.7294069053745435E-2</v>
      </c>
      <c r="F38" s="48">
        <v>2.6815449873813308E-2</v>
      </c>
      <c r="G38" s="49">
        <v>2.1405934869802506E-2</v>
      </c>
      <c r="H38" s="50">
        <v>3.1996969578490672E-2</v>
      </c>
    </row>
    <row r="39" spans="1:8" ht="15" hidden="1" customHeight="1" x14ac:dyDescent="0.25">
      <c r="A39" s="45" t="s">
        <v>24</v>
      </c>
      <c r="B39" s="59" t="s">
        <v>2</v>
      </c>
      <c r="C39" s="53">
        <v>4.271821687589656E-2</v>
      </c>
      <c r="D39" s="53">
        <v>4.4060365393440819E-2</v>
      </c>
      <c r="E39" s="53">
        <v>4.1580749938525674E-2</v>
      </c>
      <c r="F39" s="48">
        <v>3.0050242241130676E-2</v>
      </c>
      <c r="G39" s="49">
        <v>2.8788053173735399E-2</v>
      </c>
      <c r="H39" s="50">
        <v>3.1259233716131291E-2</v>
      </c>
    </row>
    <row r="40" spans="1:8" ht="15" hidden="1" customHeight="1" x14ac:dyDescent="0.25">
      <c r="A40" s="45" t="s">
        <v>25</v>
      </c>
      <c r="B40" s="59" t="s">
        <v>2</v>
      </c>
      <c r="C40" s="53">
        <v>3.4162568625694084E-2</v>
      </c>
      <c r="D40" s="53">
        <v>3.4144223074326505E-2</v>
      </c>
      <c r="E40" s="53">
        <v>3.4178116426742698E-2</v>
      </c>
      <c r="F40" s="48">
        <v>2.9473080117501434E-2</v>
      </c>
      <c r="G40" s="49">
        <v>2.7455765506664113E-2</v>
      </c>
      <c r="H40" s="50">
        <v>3.1405370793992228E-2</v>
      </c>
    </row>
    <row r="41" spans="1:8" ht="15" hidden="1" customHeight="1" x14ac:dyDescent="0.25">
      <c r="A41" s="45" t="s">
        <v>26</v>
      </c>
      <c r="B41" s="59" t="s">
        <v>2</v>
      </c>
      <c r="C41" s="53">
        <v>3.1959935034487921E-2</v>
      </c>
      <c r="D41" s="53">
        <v>2.6528383037309273E-2</v>
      </c>
      <c r="E41" s="53">
        <v>3.6563159442697092E-2</v>
      </c>
      <c r="F41" s="48">
        <v>2.7662205309302263E-2</v>
      </c>
      <c r="G41" s="49">
        <v>2.2502010810868684E-2</v>
      </c>
      <c r="H41" s="50">
        <v>3.2604912641434093E-2</v>
      </c>
    </row>
    <row r="42" spans="1:8" ht="15" hidden="1" customHeight="1" x14ac:dyDescent="0.25">
      <c r="A42" s="54" t="s">
        <v>27</v>
      </c>
      <c r="B42" s="61" t="s">
        <v>2</v>
      </c>
      <c r="C42" s="53">
        <v>3.1674601773067843E-2</v>
      </c>
      <c r="D42" s="53">
        <v>3.4737788296335066E-2</v>
      </c>
      <c r="E42" s="53">
        <v>2.9078560166888725E-2</v>
      </c>
      <c r="F42" s="56">
        <v>4.0834629465517754E-2</v>
      </c>
      <c r="G42" s="57">
        <v>4.2307996001129534E-2</v>
      </c>
      <c r="H42" s="58">
        <v>3.9423361037419426E-2</v>
      </c>
    </row>
    <row r="43" spans="1:8" ht="17.25" x14ac:dyDescent="0.25">
      <c r="A43" s="214" t="s">
        <v>59</v>
      </c>
      <c r="B43" s="215"/>
      <c r="C43" s="215"/>
      <c r="D43" s="215"/>
      <c r="E43" s="215"/>
      <c r="F43" s="215"/>
      <c r="G43" s="215"/>
      <c r="H43" s="216"/>
    </row>
    <row r="44" spans="1:8" ht="15" x14ac:dyDescent="0.25">
      <c r="A44" s="185"/>
      <c r="B44" s="186"/>
      <c r="C44" s="185" t="s">
        <v>5</v>
      </c>
      <c r="D44" s="189"/>
      <c r="E44" s="186"/>
      <c r="F44" s="185" t="s">
        <v>0</v>
      </c>
      <c r="G44" s="189"/>
      <c r="H44" s="186"/>
    </row>
    <row r="45" spans="1:8" ht="15" x14ac:dyDescent="0.25">
      <c r="A45" s="187"/>
      <c r="B45" s="188"/>
      <c r="C45" s="105" t="s">
        <v>4</v>
      </c>
      <c r="D45" s="106" t="s">
        <v>1</v>
      </c>
      <c r="E45" s="107" t="s">
        <v>3</v>
      </c>
      <c r="F45" s="106" t="s">
        <v>4</v>
      </c>
      <c r="G45" s="106" t="s">
        <v>1</v>
      </c>
      <c r="H45" s="107" t="s">
        <v>3</v>
      </c>
    </row>
    <row r="46" spans="1:8" s="101" customFormat="1" ht="15" x14ac:dyDescent="0.25">
      <c r="A46" s="109" t="s">
        <v>46</v>
      </c>
      <c r="B46" s="110" t="s">
        <v>6</v>
      </c>
      <c r="C46" s="135">
        <v>2626108</v>
      </c>
      <c r="D46" s="111"/>
      <c r="E46" s="112"/>
      <c r="F46" s="135">
        <v>18810046</v>
      </c>
      <c r="G46" s="111"/>
      <c r="H46" s="112"/>
    </row>
    <row r="47" spans="1:8" ht="15" customHeight="1" x14ac:dyDescent="0.25">
      <c r="A47" s="174" t="s">
        <v>47</v>
      </c>
      <c r="B47" s="62" t="s">
        <v>6</v>
      </c>
      <c r="C47" s="136">
        <v>195587</v>
      </c>
      <c r="D47" s="64"/>
      <c r="E47" s="65"/>
      <c r="F47" s="141">
        <v>1342710</v>
      </c>
      <c r="G47" s="67"/>
      <c r="H47" s="108"/>
    </row>
    <row r="48" spans="1:8" ht="15" customHeight="1" x14ac:dyDescent="0.25">
      <c r="A48" s="205" t="s">
        <v>28</v>
      </c>
      <c r="B48" s="62" t="s">
        <v>2</v>
      </c>
      <c r="C48" s="63">
        <v>7.44778965678487E-2</v>
      </c>
      <c r="D48" s="64"/>
      <c r="E48" s="65"/>
      <c r="F48" s="63">
        <v>7.1382600552917314E-2</v>
      </c>
      <c r="G48" s="67"/>
      <c r="H48" s="68"/>
    </row>
    <row r="49" spans="1:9" ht="15" customHeight="1" x14ac:dyDescent="0.25">
      <c r="A49" s="134" t="s">
        <v>60</v>
      </c>
      <c r="B49" s="62" t="s">
        <v>6</v>
      </c>
      <c r="C49" s="137">
        <v>99101</v>
      </c>
      <c r="D49" s="138"/>
      <c r="E49" s="139"/>
      <c r="F49" s="136">
        <v>591679</v>
      </c>
      <c r="G49" s="67"/>
      <c r="H49" s="108"/>
    </row>
    <row r="50" spans="1:9" ht="15" customHeight="1" x14ac:dyDescent="0.25">
      <c r="A50" s="134"/>
      <c r="B50" s="62" t="s">
        <v>2</v>
      </c>
      <c r="C50" s="63">
        <v>3.7736833367096857E-2</v>
      </c>
      <c r="D50" s="64"/>
      <c r="E50" s="65"/>
      <c r="F50" s="63">
        <v>3.1455478630940087E-2</v>
      </c>
      <c r="G50" s="67"/>
      <c r="H50" s="108"/>
    </row>
    <row r="51" spans="1:9" ht="15" customHeight="1" x14ac:dyDescent="0.25">
      <c r="A51" s="174" t="s">
        <v>58</v>
      </c>
      <c r="B51" s="62" t="s">
        <v>6</v>
      </c>
      <c r="C51" s="136">
        <v>41220</v>
      </c>
      <c r="D51" s="136"/>
      <c r="E51" s="140"/>
      <c r="F51" s="141">
        <v>412869</v>
      </c>
      <c r="G51" s="69"/>
      <c r="H51" s="68"/>
    </row>
    <row r="52" spans="1:9" ht="15" customHeight="1" x14ac:dyDescent="0.25">
      <c r="A52" s="175"/>
      <c r="B52" s="14" t="s">
        <v>2</v>
      </c>
      <c r="C52" s="142">
        <v>1.5696231838142224E-2</v>
      </c>
      <c r="D52" s="70"/>
      <c r="E52" s="71"/>
      <c r="F52" s="142">
        <v>2.1949388108886071E-2</v>
      </c>
      <c r="G52" s="72"/>
      <c r="H52" s="73"/>
    </row>
    <row r="53" spans="1:9" ht="17.25" x14ac:dyDescent="0.25">
      <c r="A53" s="182" t="s">
        <v>29</v>
      </c>
      <c r="B53" s="183"/>
      <c r="C53" s="183"/>
      <c r="D53" s="183"/>
      <c r="E53" s="183"/>
      <c r="F53" s="183"/>
      <c r="G53" s="183"/>
      <c r="H53" s="184"/>
    </row>
    <row r="54" spans="1:9" ht="15" x14ac:dyDescent="0.25">
      <c r="A54" s="185"/>
      <c r="B54" s="186"/>
      <c r="C54" s="185" t="s">
        <v>5</v>
      </c>
      <c r="D54" s="189"/>
      <c r="E54" s="186"/>
      <c r="F54" s="185" t="s">
        <v>0</v>
      </c>
      <c r="G54" s="189"/>
      <c r="H54" s="186"/>
    </row>
    <row r="55" spans="1:9" ht="15" x14ac:dyDescent="0.25">
      <c r="A55" s="187"/>
      <c r="B55" s="188"/>
      <c r="C55" s="5" t="s">
        <v>4</v>
      </c>
      <c r="D55" s="6" t="s">
        <v>1</v>
      </c>
      <c r="E55" s="7" t="s">
        <v>3</v>
      </c>
      <c r="F55" s="6" t="s">
        <v>4</v>
      </c>
      <c r="G55" s="6" t="s">
        <v>1</v>
      </c>
      <c r="H55" s="7" t="s">
        <v>3</v>
      </c>
    </row>
    <row r="56" spans="1:9" ht="27.75" customHeight="1" x14ac:dyDescent="0.2">
      <c r="A56" s="104" t="s">
        <v>45</v>
      </c>
      <c r="B56" s="8" t="s">
        <v>2</v>
      </c>
      <c r="C56" s="74">
        <v>0.14943487366007027</v>
      </c>
      <c r="D56" s="75"/>
      <c r="E56" s="76"/>
      <c r="F56" s="77">
        <v>0.1291352156686158</v>
      </c>
      <c r="G56" s="78"/>
      <c r="H56" s="76"/>
    </row>
    <row r="57" spans="1:9" ht="15" customHeight="1" x14ac:dyDescent="0.2">
      <c r="A57" s="103" t="s">
        <v>42</v>
      </c>
      <c r="B57" s="8" t="s">
        <v>2</v>
      </c>
      <c r="C57" s="80">
        <v>0.11899658396331837</v>
      </c>
      <c r="D57" s="81"/>
      <c r="E57" s="82"/>
      <c r="F57" s="83">
        <v>0.11200927415301096</v>
      </c>
      <c r="G57" s="84"/>
      <c r="H57" s="82"/>
    </row>
    <row r="58" spans="1:9" ht="15" customHeight="1" x14ac:dyDescent="0.2">
      <c r="A58" s="79" t="s">
        <v>30</v>
      </c>
      <c r="B58" s="8" t="s">
        <v>2</v>
      </c>
      <c r="C58" s="80">
        <v>0.16955857974665725</v>
      </c>
      <c r="D58" s="81"/>
      <c r="E58" s="82"/>
      <c r="F58" s="83">
        <v>0.14760687228503586</v>
      </c>
      <c r="G58" s="84"/>
      <c r="H58" s="82"/>
      <c r="I58" s="85" t="s">
        <v>31</v>
      </c>
    </row>
    <row r="59" spans="1:9" ht="15" customHeight="1" x14ac:dyDescent="0.2">
      <c r="A59" s="103" t="s">
        <v>44</v>
      </c>
      <c r="B59" s="8" t="s">
        <v>2</v>
      </c>
      <c r="C59" s="80">
        <v>0.20403302635757384</v>
      </c>
      <c r="D59" s="81"/>
      <c r="E59" s="82"/>
      <c r="F59" s="83">
        <v>0.15130290532912472</v>
      </c>
      <c r="G59" s="84"/>
      <c r="H59" s="82"/>
      <c r="I59" s="85"/>
    </row>
    <row r="60" spans="1:9" ht="15" customHeight="1" x14ac:dyDescent="0.2">
      <c r="A60" s="79" t="s">
        <v>32</v>
      </c>
      <c r="B60" s="8" t="s">
        <v>2</v>
      </c>
      <c r="C60" s="80">
        <v>0.15238194299979196</v>
      </c>
      <c r="D60" s="81"/>
      <c r="E60" s="82"/>
      <c r="F60" s="83">
        <v>0.12858077684714728</v>
      </c>
      <c r="G60" s="84"/>
      <c r="H60" s="82"/>
      <c r="I60" s="85" t="s">
        <v>33</v>
      </c>
    </row>
    <row r="61" spans="1:9" ht="15" customHeight="1" x14ac:dyDescent="0.2">
      <c r="A61" s="79" t="s">
        <v>34</v>
      </c>
      <c r="B61" s="8" t="s">
        <v>2</v>
      </c>
      <c r="C61" s="80">
        <v>9.5842966756629788E-2</v>
      </c>
      <c r="D61" s="81"/>
      <c r="E61" s="82"/>
      <c r="F61" s="83">
        <v>7.4538004898261317E-2</v>
      </c>
      <c r="G61" s="84"/>
      <c r="H61" s="82"/>
      <c r="I61" s="85"/>
    </row>
    <row r="62" spans="1:9" ht="15" customHeight="1" x14ac:dyDescent="0.25">
      <c r="A62" s="79" t="s">
        <v>35</v>
      </c>
      <c r="B62" s="8" t="s">
        <v>2</v>
      </c>
      <c r="C62" s="47">
        <v>0.20674568451197201</v>
      </c>
      <c r="D62" s="67"/>
      <c r="E62" s="68"/>
      <c r="F62" s="47">
        <v>0.16649851120899672</v>
      </c>
      <c r="G62" s="67"/>
      <c r="H62" s="68"/>
      <c r="I62" s="85"/>
    </row>
    <row r="63" spans="1:9" ht="15" customHeight="1" x14ac:dyDescent="0.25">
      <c r="A63" s="79" t="s">
        <v>36</v>
      </c>
      <c r="B63" s="8" t="s">
        <v>2</v>
      </c>
      <c r="C63" s="47">
        <v>0.12381228076150257</v>
      </c>
      <c r="D63" s="67"/>
      <c r="E63" s="68"/>
      <c r="F63" s="47">
        <v>9.9521891185975472E-2</v>
      </c>
      <c r="G63" s="67"/>
      <c r="H63" s="68"/>
      <c r="I63" s="85"/>
    </row>
    <row r="64" spans="1:9" ht="15" customHeight="1" x14ac:dyDescent="0.25">
      <c r="A64" s="103" t="s">
        <v>43</v>
      </c>
      <c r="B64" s="114" t="s">
        <v>2</v>
      </c>
      <c r="C64" s="115">
        <v>0.1182825742758685</v>
      </c>
      <c r="D64" s="116"/>
      <c r="E64" s="117"/>
      <c r="F64" s="115">
        <v>8.4192485474328296E-2</v>
      </c>
      <c r="G64" s="116"/>
      <c r="H64" s="117"/>
      <c r="I64" s="85"/>
    </row>
    <row r="65" spans="1:10" ht="24.75" customHeight="1" x14ac:dyDescent="0.25">
      <c r="A65" s="103" t="s">
        <v>66</v>
      </c>
      <c r="B65" s="114" t="s">
        <v>2</v>
      </c>
      <c r="C65" s="115">
        <v>0.3016304347826087</v>
      </c>
      <c r="D65" s="116"/>
      <c r="E65" s="117"/>
      <c r="F65" s="115">
        <v>0.2764314058956916</v>
      </c>
      <c r="G65" s="116"/>
      <c r="H65" s="117"/>
      <c r="I65" s="85"/>
    </row>
    <row r="66" spans="1:10" ht="29.25" customHeight="1" x14ac:dyDescent="0.25">
      <c r="A66" s="113" t="s">
        <v>48</v>
      </c>
      <c r="B66" s="114" t="s">
        <v>2</v>
      </c>
      <c r="C66" s="118">
        <v>0.14009729873286306</v>
      </c>
      <c r="D66" s="119">
        <v>0.14111387674466705</v>
      </c>
      <c r="E66" s="120">
        <v>0.13878116343490304</v>
      </c>
      <c r="F66" s="118">
        <v>0.12577853277836357</v>
      </c>
      <c r="G66" s="119">
        <v>0.12480400971721449</v>
      </c>
      <c r="H66" s="120">
        <v>0.12705920172909677</v>
      </c>
      <c r="I66" s="85"/>
    </row>
    <row r="67" spans="1:10" ht="17.25" x14ac:dyDescent="0.25">
      <c r="A67" s="182" t="s">
        <v>37</v>
      </c>
      <c r="B67" s="183"/>
      <c r="C67" s="183"/>
      <c r="D67" s="183"/>
      <c r="E67" s="183"/>
      <c r="F67" s="183"/>
      <c r="G67" s="183"/>
      <c r="H67" s="184"/>
    </row>
    <row r="68" spans="1:10" ht="15" x14ac:dyDescent="0.25">
      <c r="A68" s="185"/>
      <c r="B68" s="186"/>
      <c r="C68" s="185" t="s">
        <v>5</v>
      </c>
      <c r="D68" s="189"/>
      <c r="E68" s="186"/>
      <c r="F68" s="185" t="s">
        <v>0</v>
      </c>
      <c r="G68" s="189"/>
      <c r="H68" s="186"/>
    </row>
    <row r="69" spans="1:10" ht="15" x14ac:dyDescent="0.25">
      <c r="A69" s="187"/>
      <c r="B69" s="188"/>
      <c r="C69" s="2" t="s">
        <v>4</v>
      </c>
      <c r="D69" s="3" t="s">
        <v>1</v>
      </c>
      <c r="E69" s="4" t="s">
        <v>3</v>
      </c>
      <c r="F69" s="3" t="s">
        <v>4</v>
      </c>
      <c r="G69" s="3" t="s">
        <v>1</v>
      </c>
      <c r="H69" s="4" t="s">
        <v>3</v>
      </c>
    </row>
    <row r="70" spans="1:10" ht="17.25" x14ac:dyDescent="0.25">
      <c r="A70" s="190" t="s">
        <v>38</v>
      </c>
      <c r="B70" s="191"/>
      <c r="C70" s="86">
        <v>76.45</v>
      </c>
      <c r="D70" s="86">
        <v>70.61</v>
      </c>
      <c r="E70" s="87">
        <v>83.04</v>
      </c>
      <c r="F70" s="88">
        <v>69.069999999999993</v>
      </c>
      <c r="G70" s="89">
        <v>62.37</v>
      </c>
      <c r="H70" s="87">
        <v>76.33</v>
      </c>
    </row>
    <row r="71" spans="1:10" ht="17.25" x14ac:dyDescent="0.25">
      <c r="A71" s="190" t="s">
        <v>39</v>
      </c>
      <c r="B71" s="204"/>
      <c r="C71" s="90">
        <v>67.55</v>
      </c>
      <c r="D71" s="90">
        <v>60.69</v>
      </c>
      <c r="E71" s="102">
        <v>75.45</v>
      </c>
      <c r="F71" s="91">
        <v>57.72</v>
      </c>
      <c r="G71" s="92">
        <v>49.68</v>
      </c>
      <c r="H71" s="102">
        <v>66.55</v>
      </c>
      <c r="J71" s="132"/>
    </row>
    <row r="72" spans="1:10" ht="17.25" x14ac:dyDescent="0.25">
      <c r="A72" s="190" t="s">
        <v>40</v>
      </c>
      <c r="B72" s="204"/>
      <c r="C72" s="86">
        <v>11.21</v>
      </c>
      <c r="D72" s="86">
        <v>10.65</v>
      </c>
      <c r="E72" s="93">
        <v>11.76</v>
      </c>
      <c r="F72" s="88">
        <v>16.54</v>
      </c>
      <c r="G72" s="89">
        <v>18.940000000000001</v>
      </c>
      <c r="H72" s="93">
        <v>14.41</v>
      </c>
    </row>
    <row r="73" spans="1:10" ht="17.25" x14ac:dyDescent="0.25">
      <c r="A73" s="182" t="s">
        <v>51</v>
      </c>
      <c r="B73" s="183"/>
      <c r="C73" s="183"/>
      <c r="D73" s="183"/>
      <c r="E73" s="183"/>
      <c r="F73" s="183"/>
      <c r="G73" s="183"/>
      <c r="H73" s="184"/>
    </row>
    <row r="74" spans="1:10" ht="15" x14ac:dyDescent="0.25">
      <c r="A74" s="185"/>
      <c r="B74" s="186"/>
      <c r="C74" s="185" t="s">
        <v>5</v>
      </c>
      <c r="D74" s="189"/>
      <c r="E74" s="186"/>
      <c r="F74" s="185" t="s">
        <v>0</v>
      </c>
      <c r="G74" s="189"/>
      <c r="H74" s="186"/>
    </row>
    <row r="75" spans="1:10" ht="15" x14ac:dyDescent="0.25">
      <c r="A75" s="187"/>
      <c r="B75" s="188"/>
      <c r="C75" s="121" t="s">
        <v>4</v>
      </c>
      <c r="D75" s="3" t="s">
        <v>1</v>
      </c>
      <c r="E75" s="122" t="s">
        <v>3</v>
      </c>
      <c r="F75" s="3" t="s">
        <v>4</v>
      </c>
      <c r="G75" s="3" t="s">
        <v>1</v>
      </c>
      <c r="H75" s="122" t="s">
        <v>3</v>
      </c>
    </row>
    <row r="76" spans="1:10" ht="15" x14ac:dyDescent="0.25">
      <c r="A76" s="190" t="s">
        <v>4</v>
      </c>
      <c r="B76" s="191"/>
      <c r="C76" s="86">
        <v>18.355680132644892</v>
      </c>
      <c r="D76" s="86"/>
      <c r="E76" s="87"/>
      <c r="F76" s="88">
        <v>25.2</v>
      </c>
      <c r="G76" s="89"/>
      <c r="H76" s="87"/>
    </row>
    <row r="77" spans="1:10" ht="15" x14ac:dyDescent="0.25">
      <c r="A77" s="123" t="s">
        <v>0</v>
      </c>
      <c r="B77" s="124"/>
      <c r="C77" s="88">
        <v>15.888979268705429</v>
      </c>
      <c r="D77" s="89"/>
      <c r="E77" s="93"/>
      <c r="F77" s="88">
        <v>22.3</v>
      </c>
      <c r="G77" s="89"/>
      <c r="H77" s="93"/>
    </row>
    <row r="78" spans="1:10" ht="15" x14ac:dyDescent="0.25">
      <c r="A78" s="190" t="s">
        <v>50</v>
      </c>
      <c r="B78" s="191"/>
      <c r="C78" s="88">
        <v>23.657511797851203</v>
      </c>
      <c r="D78" s="89"/>
      <c r="E78" s="93"/>
      <c r="F78" s="88">
        <v>36.5</v>
      </c>
      <c r="G78" s="89"/>
      <c r="H78" s="93"/>
    </row>
    <row r="79" spans="1:10" ht="15" x14ac:dyDescent="0.25">
      <c r="A79" s="190" t="s">
        <v>49</v>
      </c>
      <c r="B79" s="191"/>
      <c r="C79" s="86">
        <v>41.97717590057141</v>
      </c>
      <c r="D79" s="86"/>
      <c r="E79" s="93"/>
      <c r="F79" s="88">
        <v>57</v>
      </c>
      <c r="G79" s="89"/>
      <c r="H79" s="93"/>
    </row>
    <row r="80" spans="1:10" ht="15" x14ac:dyDescent="0.25">
      <c r="A80" s="125"/>
      <c r="B80" s="125"/>
      <c r="C80" s="126"/>
      <c r="D80" s="126"/>
      <c r="E80" s="127"/>
      <c r="F80" s="126"/>
      <c r="G80" s="126"/>
      <c r="H80" s="127"/>
    </row>
    <row r="81" spans="1:8" ht="15" x14ac:dyDescent="0.25">
      <c r="A81" s="155" t="s">
        <v>52</v>
      </c>
      <c r="B81" s="156"/>
      <c r="C81" s="157"/>
      <c r="D81" s="157"/>
      <c r="E81" s="158"/>
      <c r="F81" s="157"/>
      <c r="G81" s="157"/>
      <c r="H81" s="159"/>
    </row>
    <row r="82" spans="1:8" ht="27" customHeight="1" x14ac:dyDescent="0.25">
      <c r="A82" s="192" t="s">
        <v>53</v>
      </c>
      <c r="B82" s="193"/>
      <c r="C82" s="193"/>
      <c r="D82" s="193"/>
      <c r="E82" s="193"/>
      <c r="F82" s="193"/>
      <c r="G82" s="193"/>
      <c r="H82" s="194"/>
    </row>
    <row r="83" spans="1:8" ht="30" customHeight="1" x14ac:dyDescent="0.25">
      <c r="A83" s="192" t="s">
        <v>56</v>
      </c>
      <c r="B83" s="193"/>
      <c r="C83" s="193"/>
      <c r="D83" s="193"/>
      <c r="E83" s="193"/>
      <c r="F83" s="193"/>
      <c r="G83" s="193"/>
      <c r="H83" s="194"/>
    </row>
    <row r="84" spans="1:8" ht="60.75" customHeight="1" x14ac:dyDescent="0.25">
      <c r="A84" s="192" t="s">
        <v>54</v>
      </c>
      <c r="B84" s="193"/>
      <c r="C84" s="193"/>
      <c r="D84" s="193"/>
      <c r="E84" s="193"/>
      <c r="F84" s="193"/>
      <c r="G84" s="193"/>
      <c r="H84" s="194"/>
    </row>
    <row r="85" spans="1:8" ht="30.95" customHeight="1" x14ac:dyDescent="0.25">
      <c r="A85" s="195" t="s">
        <v>55</v>
      </c>
      <c r="B85" s="196"/>
      <c r="C85" s="196"/>
      <c r="D85" s="196"/>
      <c r="E85" s="196"/>
      <c r="F85" s="196"/>
      <c r="G85" s="196"/>
      <c r="H85" s="197"/>
    </row>
    <row r="86" spans="1:8" ht="13.9" customHeight="1" x14ac:dyDescent="0.25">
      <c r="A86" s="133"/>
      <c r="B86" s="133"/>
      <c r="C86" s="133"/>
      <c r="D86" s="133"/>
      <c r="E86" s="133"/>
      <c r="F86" s="133"/>
      <c r="G86" s="133"/>
      <c r="H86" s="133"/>
    </row>
    <row r="87" spans="1:8" ht="13.9" customHeight="1" x14ac:dyDescent="0.25">
      <c r="A87" s="201" t="s">
        <v>63</v>
      </c>
      <c r="B87" s="202"/>
      <c r="C87" s="202"/>
      <c r="D87" s="202"/>
      <c r="E87" s="202"/>
      <c r="F87" s="202"/>
      <c r="G87" s="202"/>
      <c r="H87" s="203"/>
    </row>
    <row r="88" spans="1:8" ht="15" x14ac:dyDescent="0.25">
      <c r="A88" s="198" t="s">
        <v>57</v>
      </c>
      <c r="B88" s="199"/>
      <c r="C88" s="199"/>
      <c r="D88" s="199"/>
      <c r="E88" s="199"/>
      <c r="F88" s="199"/>
      <c r="G88" s="199"/>
      <c r="H88" s="200"/>
    </row>
    <row r="89" spans="1:8" ht="30" customHeight="1" x14ac:dyDescent="0.25">
      <c r="A89" s="176" t="s">
        <v>64</v>
      </c>
      <c r="B89" s="177"/>
      <c r="C89" s="177"/>
      <c r="D89" s="177"/>
      <c r="E89" s="177"/>
      <c r="F89" s="177"/>
      <c r="G89" s="177"/>
      <c r="H89" s="178"/>
    </row>
    <row r="90" spans="1:8" ht="28.15" customHeight="1" x14ac:dyDescent="0.25">
      <c r="A90" s="179" t="s">
        <v>65</v>
      </c>
      <c r="B90" s="180"/>
      <c r="C90" s="180"/>
      <c r="D90" s="180"/>
      <c r="E90" s="180"/>
      <c r="F90" s="180"/>
      <c r="G90" s="180"/>
      <c r="H90" s="181"/>
    </row>
  </sheetData>
  <mergeCells count="46">
    <mergeCell ref="A6:A7"/>
    <mergeCell ref="A1:H1"/>
    <mergeCell ref="A3:H3"/>
    <mergeCell ref="A4:B5"/>
    <mergeCell ref="C4:E4"/>
    <mergeCell ref="F4:H4"/>
    <mergeCell ref="A47:A48"/>
    <mergeCell ref="A8:A9"/>
    <mergeCell ref="A10:A11"/>
    <mergeCell ref="A12:A13"/>
    <mergeCell ref="A19:A20"/>
    <mergeCell ref="A21:A22"/>
    <mergeCell ref="A23:A24"/>
    <mergeCell ref="A25:A26"/>
    <mergeCell ref="A32:B32"/>
    <mergeCell ref="A43:H43"/>
    <mergeCell ref="A44:B45"/>
    <mergeCell ref="C44:E44"/>
    <mergeCell ref="F44:H44"/>
    <mergeCell ref="A72:B72"/>
    <mergeCell ref="A53:H53"/>
    <mergeCell ref="A54:B55"/>
    <mergeCell ref="C54:E54"/>
    <mergeCell ref="F54:H54"/>
    <mergeCell ref="A67:H67"/>
    <mergeCell ref="A68:B69"/>
    <mergeCell ref="C68:E68"/>
    <mergeCell ref="F68:H68"/>
    <mergeCell ref="A70:B70"/>
    <mergeCell ref="A71:B71"/>
    <mergeCell ref="A51:A52"/>
    <mergeCell ref="A89:H89"/>
    <mergeCell ref="A90:H90"/>
    <mergeCell ref="A73:H73"/>
    <mergeCell ref="A74:B75"/>
    <mergeCell ref="C74:E74"/>
    <mergeCell ref="F74:H74"/>
    <mergeCell ref="A76:B76"/>
    <mergeCell ref="A78:B78"/>
    <mergeCell ref="A79:B79"/>
    <mergeCell ref="A82:H82"/>
    <mergeCell ref="A83:H83"/>
    <mergeCell ref="A84:H84"/>
    <mergeCell ref="A85:H85"/>
    <mergeCell ref="A88:H88"/>
    <mergeCell ref="A87:H87"/>
  </mergeCells>
  <pageMargins left="0.70866141732283472" right="0.70866141732283472" top="0.82677165354330717" bottom="0.19685039370078741" header="0.51181102362204722" footer="0.19685039370078741"/>
  <pageSetup paperSize="9" scale="72" fitToHeight="2" orientation="landscape" r:id="rId1"/>
  <rowBreaks count="1" manualBreakCount="1">
    <brk id="31" max="7" man="1"/>
  </rowBreaks>
  <ignoredErrors>
    <ignoredError sqref="D2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PERSONAS MIGRANTES</vt:lpstr>
      <vt:lpstr>'PERSONAS MIGRANTES'!Área_de_impresión</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sectores de atención social</dc:title>
  <dc:subject>indicadores sociales</dc:subject>
  <dc:creator>Comunidad de Madrid. Consejería de Políticas Sociales y Familia. S.G.T. Área de Investigación y documentación</dc:creator>
  <cp:keywords>sistema de información; Datos estadísticos; Comunidad de Madrid; indicadores sociales; indicadores de atención social; indicadores de familia; sectores de atención social; indicadores de personas mayores; indicadores de mujeres; indicadores de infancia; indicadores de adolescencia; indicadores de personas con discapaciad;  indicadores de personas migrantes; España;</cp:keywords>
  <dc:description>Los indicadores de sectores de atención social tienen como objetivo ofrecer un sistema de información basado en los datos estadísticos disponibles sobre los principales colectivos de atención social en la Comunidad de Madrid: familia, infancia y adolescencia, mujer, personas mayores, personas con discapacidad y personas migrantes</dc:description>
  <cp:lastModifiedBy>Madrid Digital</cp:lastModifiedBy>
  <cp:lastPrinted>2020-02-10T13:29:00Z</cp:lastPrinted>
  <dcterms:created xsi:type="dcterms:W3CDTF">2016-04-15T11:12:54Z</dcterms:created>
  <dcterms:modified xsi:type="dcterms:W3CDTF">2025-04-30T13:54:10Z</dcterms:modified>
  <cp:contentStatus>actualizado</cp:contentStatus>
</cp:coreProperties>
</file>