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Infancia\"/>
    </mc:Choice>
  </mc:AlternateContent>
  <bookViews>
    <workbookView xWindow="480" yWindow="390" windowWidth="15480" windowHeight="8190"/>
  </bookViews>
  <sheets>
    <sheet name="INFANCIA Y ADOLESCENCIA" sheetId="8" r:id="rId1"/>
  </sheets>
  <definedNames>
    <definedName name="_xlnm.Print_Area" localSheetId="0">'INFANCIA Y ADOLESCENCIA'!$A$1:$H$133</definedName>
  </definedNames>
  <calcPr calcId="162913"/>
</workbook>
</file>

<file path=xl/calcChain.xml><?xml version="1.0" encoding="utf-8"?>
<calcChain xmlns="http://schemas.openxmlformats.org/spreadsheetml/2006/main">
  <c r="G55" i="8" l="1"/>
  <c r="H55" i="8"/>
  <c r="F55" i="8"/>
  <c r="G53" i="8"/>
  <c r="H53" i="8"/>
  <c r="F53" i="8"/>
  <c r="G51" i="8"/>
  <c r="H51" i="8"/>
  <c r="F51" i="8"/>
  <c r="G49" i="8"/>
  <c r="H49" i="8"/>
  <c r="F49" i="8"/>
  <c r="G47" i="8"/>
  <c r="H47" i="8"/>
  <c r="F47" i="8"/>
  <c r="G45" i="8"/>
  <c r="H45" i="8"/>
  <c r="F45" i="8"/>
  <c r="G43" i="8"/>
  <c r="H43" i="8"/>
  <c r="F43" i="8"/>
  <c r="G41" i="8"/>
  <c r="H41" i="8"/>
  <c r="F41" i="8"/>
  <c r="G39" i="8"/>
  <c r="H39" i="8"/>
  <c r="F39" i="8"/>
  <c r="G37" i="8"/>
  <c r="H37" i="8"/>
  <c r="F37" i="8"/>
  <c r="D55" i="8"/>
  <c r="E55" i="8"/>
  <c r="D53" i="8"/>
  <c r="E53" i="8"/>
  <c r="D51" i="8"/>
  <c r="E51" i="8"/>
  <c r="D49" i="8"/>
  <c r="E49" i="8"/>
  <c r="D47" i="8"/>
  <c r="E47" i="8"/>
  <c r="D45" i="8"/>
  <c r="E45" i="8"/>
  <c r="D43" i="8"/>
  <c r="E43" i="8"/>
  <c r="D41" i="8"/>
  <c r="E41" i="8"/>
  <c r="D39" i="8"/>
  <c r="E39" i="8"/>
  <c r="D37" i="8"/>
  <c r="E37" i="8"/>
  <c r="C55" i="8"/>
  <c r="C53" i="8"/>
  <c r="C51" i="8"/>
  <c r="C49" i="8"/>
  <c r="C47" i="8"/>
  <c r="C45" i="8"/>
  <c r="C43" i="8"/>
  <c r="C41" i="8"/>
  <c r="C39" i="8"/>
  <c r="C37" i="8"/>
  <c r="F31" i="8" l="1"/>
  <c r="F29" i="8"/>
  <c r="C31" i="8"/>
  <c r="C29" i="8"/>
  <c r="C27" i="8" l="1"/>
  <c r="C25" i="8"/>
  <c r="E13" i="8" l="1"/>
  <c r="D13" i="8"/>
  <c r="C13" i="8"/>
  <c r="E11" i="8"/>
  <c r="D11" i="8"/>
  <c r="C11" i="8"/>
  <c r="E9" i="8"/>
  <c r="D9" i="8"/>
  <c r="C9" i="8"/>
  <c r="E7" i="8"/>
  <c r="D7" i="8"/>
  <c r="F9" i="8"/>
  <c r="H13" i="8"/>
  <c r="G13" i="8"/>
  <c r="F13" i="8"/>
  <c r="H11" i="8"/>
  <c r="G11" i="8"/>
  <c r="F11" i="8"/>
  <c r="H9" i="8"/>
  <c r="G9" i="8"/>
  <c r="H7" i="8"/>
  <c r="G7" i="8"/>
  <c r="C7" i="8" l="1"/>
  <c r="F7" i="8"/>
  <c r="G31" i="8"/>
  <c r="E31" i="8"/>
  <c r="G29" i="8"/>
  <c r="D29" i="8"/>
  <c r="F27" i="8"/>
  <c r="F25" i="8"/>
  <c r="H29" i="8" l="1"/>
  <c r="H31" i="8"/>
  <c r="D31" i="8"/>
  <c r="E29" i="8"/>
</calcChain>
</file>

<file path=xl/sharedStrings.xml><?xml version="1.0" encoding="utf-8"?>
<sst xmlns="http://schemas.openxmlformats.org/spreadsheetml/2006/main" count="220" uniqueCount="102">
  <si>
    <t>España</t>
  </si>
  <si>
    <t>Mujeres</t>
  </si>
  <si>
    <t>%</t>
  </si>
  <si>
    <t>Hombres</t>
  </si>
  <si>
    <t>Total</t>
  </si>
  <si>
    <t>Comunidad de Madrid</t>
  </si>
  <si>
    <t>Abs.</t>
  </si>
  <si>
    <r>
      <t>1. POBLACIÓN</t>
    </r>
    <r>
      <rPr>
        <b/>
        <vertAlign val="superscript"/>
        <sz val="11"/>
        <color indexed="8"/>
        <rFont val="Calibri"/>
        <family val="2"/>
      </rPr>
      <t xml:space="preserve"> (1)</t>
    </r>
  </si>
  <si>
    <t>Victimas mortales de violencia de género 2003-2015</t>
  </si>
  <si>
    <t>GLOSARIO DE TÉRMINOS</t>
  </si>
  <si>
    <r>
      <t>3. EDUCACIÓN</t>
    </r>
    <r>
      <rPr>
        <sz val="11"/>
        <rFont val="Calibri"/>
        <family val="2"/>
        <scheme val="minor"/>
      </rPr>
      <t xml:space="preserve"> </t>
    </r>
    <r>
      <rPr>
        <vertAlign val="superscript"/>
        <sz val="11"/>
        <rFont val="Calibri"/>
        <family val="2"/>
      </rPr>
      <t xml:space="preserve"> (3)</t>
    </r>
  </si>
  <si>
    <t xml:space="preserve">     16 años</t>
  </si>
  <si>
    <t xml:space="preserve">     17 años</t>
  </si>
  <si>
    <t xml:space="preserve">     18 años</t>
  </si>
  <si>
    <t>Adopciones internacionales</t>
  </si>
  <si>
    <t>Adopciones nacionales</t>
  </si>
  <si>
    <t xml:space="preserve">     Educación Primaria</t>
  </si>
  <si>
    <t xml:space="preserve">     ESO</t>
  </si>
  <si>
    <t xml:space="preserve">     Bachillerato</t>
  </si>
  <si>
    <t xml:space="preserve">     FP Grado Medio</t>
  </si>
  <si>
    <t>Hogares con hijos menores de 25 años</t>
  </si>
  <si>
    <t xml:space="preserve">     Parejas con 1 hijo conviviendo menor de 25 años</t>
  </si>
  <si>
    <t xml:space="preserve">     Monoparentales con 1 hijo conviviendo menor de 25 años</t>
  </si>
  <si>
    <r>
      <t>5. PROTECCIÓN A LA INFANCIA</t>
    </r>
    <r>
      <rPr>
        <b/>
        <vertAlign val="superscript"/>
        <sz val="11"/>
        <rFont val="Calibri"/>
        <family val="2"/>
      </rPr>
      <t xml:space="preserve"> (5)</t>
    </r>
  </si>
  <si>
    <t xml:space="preserve">     Educación Infantil. Primer ciclo</t>
  </si>
  <si>
    <t xml:space="preserve">     Educación Infantil. Segundo ciclo</t>
  </si>
  <si>
    <t xml:space="preserve">     FP Grado Superior</t>
  </si>
  <si>
    <t xml:space="preserve">     Educación Especial</t>
  </si>
  <si>
    <t xml:space="preserve">     De 0 a 2 años</t>
  </si>
  <si>
    <r>
      <t>4. FAMILIAS NUMEROSAS</t>
    </r>
    <r>
      <rPr>
        <sz val="11"/>
        <rFont val="Calibri"/>
        <family val="2"/>
        <scheme val="minor"/>
      </rPr>
      <t xml:space="preserve"> </t>
    </r>
    <r>
      <rPr>
        <vertAlign val="superscript"/>
        <sz val="11"/>
        <rFont val="Calibri"/>
        <family val="2"/>
      </rPr>
      <t xml:space="preserve"> (4)</t>
    </r>
  </si>
  <si>
    <t>Alumnado matriculado en el sistema educativo en el régimen general (excepto estudios universitarios)</t>
  </si>
  <si>
    <t xml:space="preserve">     Tasa de natalidad de madre española</t>
  </si>
  <si>
    <t xml:space="preserve">     Tasa de natalidad de madre extranjera</t>
  </si>
  <si>
    <r>
      <t>Tasa de natalidad</t>
    </r>
    <r>
      <rPr>
        <vertAlign val="superscript"/>
        <sz val="11"/>
        <color theme="1"/>
        <rFont val="Calibri"/>
        <family val="2"/>
        <scheme val="minor"/>
      </rPr>
      <t xml:space="preserve"> (a)</t>
    </r>
  </si>
  <si>
    <r>
      <t>Ratio de masculinidad al nacimiento</t>
    </r>
    <r>
      <rPr>
        <vertAlign val="superscript"/>
        <sz val="11"/>
        <color theme="1"/>
        <rFont val="Calibri"/>
        <family val="2"/>
        <scheme val="minor"/>
      </rPr>
      <t xml:space="preserve"> (b)</t>
    </r>
  </si>
  <si>
    <r>
      <t>Tasa de mortalidad infantil</t>
    </r>
    <r>
      <rPr>
        <vertAlign val="superscript"/>
        <sz val="11"/>
        <color theme="1"/>
        <rFont val="Calibri"/>
        <family val="2"/>
        <scheme val="minor"/>
      </rPr>
      <t xml:space="preserve"> (c)</t>
    </r>
  </si>
  <si>
    <t>(a) Tasa de natalidad: Cociente entre nº de nacimientos registrados y población</t>
  </si>
  <si>
    <t>(c) Tasa de mortalidad infantil: Total de fallecidos menores de un año por cada 1000 nacidos vivos</t>
  </si>
  <si>
    <t>(b) Ratio de masculinidad:  Total de nacimientos de niños por cada 100 nacimientos de niñas</t>
  </si>
  <si>
    <t>(d) Tasa neta de escolarización: Relación porcentual entre el alumnado de la edad considerada respecto al total de población de esa edad</t>
  </si>
  <si>
    <t>(f) Guarda: Es la medida de protección por la que la Administración ejerce las funciones guardadoras cuando el padre y la madre, o en su caso los tutores, lo solicitan por existir circunstancias graves y temporales que les impiden ejercerla a ellos mismos.</t>
  </si>
  <si>
    <t>INFANCIA Y ADOLESCENCIA</t>
  </si>
  <si>
    <t xml:space="preserve">     Población 0-3 años</t>
  </si>
  <si>
    <t xml:space="preserve">     Población 4-12 años</t>
  </si>
  <si>
    <t xml:space="preserve">     Población 13-17 años</t>
  </si>
  <si>
    <t>% población 0-17 respecto población total</t>
  </si>
  <si>
    <t xml:space="preserve">     FP Básico</t>
  </si>
  <si>
    <t xml:space="preserve">     Otros Programas Formativos</t>
  </si>
  <si>
    <r>
      <t>Tasa neta de escolarización</t>
    </r>
    <r>
      <rPr>
        <vertAlign val="superscript"/>
        <sz val="11"/>
        <rFont val="Calibri"/>
        <family val="2"/>
        <scheme val="minor"/>
      </rPr>
      <t xml:space="preserve"> (d)</t>
    </r>
  </si>
  <si>
    <t xml:space="preserve">     Otras causas</t>
  </si>
  <si>
    <t>Nº de expedientes de menores atendidos</t>
  </si>
  <si>
    <r>
      <t xml:space="preserve">     Nº de menores en guarda </t>
    </r>
    <r>
      <rPr>
        <vertAlign val="superscript"/>
        <sz val="11"/>
        <rFont val="Calibri"/>
        <family val="2"/>
        <scheme val="minor"/>
      </rPr>
      <t>(f)</t>
    </r>
  </si>
  <si>
    <r>
      <t xml:space="preserve">Nº de menores en acogimiento familiar </t>
    </r>
    <r>
      <rPr>
        <vertAlign val="superscript"/>
        <sz val="11"/>
        <rFont val="Calibri"/>
        <family val="2"/>
        <scheme val="minor"/>
      </rPr>
      <t>(h)</t>
    </r>
  </si>
  <si>
    <r>
      <t>Nº de menores en acogimiento residencial</t>
    </r>
    <r>
      <rPr>
        <vertAlign val="superscript"/>
        <sz val="11"/>
        <rFont val="Calibri"/>
        <family val="2"/>
        <scheme val="minor"/>
      </rPr>
      <t xml:space="preserve"> (g)</t>
    </r>
  </si>
  <si>
    <r>
      <t>Tasa de riesgo de pobreza y exclusión social de menores de 16 años</t>
    </r>
    <r>
      <rPr>
        <vertAlign val="superscript"/>
        <sz val="11"/>
        <rFont val="Calibri"/>
        <family val="2"/>
        <scheme val="minor"/>
      </rPr>
      <t xml:space="preserve"> (i)</t>
    </r>
  </si>
  <si>
    <r>
      <t xml:space="preserve">     Tasa de población menor de 16 años en riesgo de pobreza </t>
    </r>
    <r>
      <rPr>
        <vertAlign val="superscript"/>
        <sz val="11"/>
        <color theme="1"/>
        <rFont val="Calibri"/>
        <family val="2"/>
        <scheme val="minor"/>
      </rPr>
      <t>(j)</t>
    </r>
  </si>
  <si>
    <r>
      <t xml:space="preserve">     Tasa de población menor de 16 años con carencia material severa</t>
    </r>
    <r>
      <rPr>
        <vertAlign val="superscript"/>
        <sz val="11"/>
        <color theme="1"/>
        <rFont val="Calibri"/>
        <family val="2"/>
        <scheme val="minor"/>
      </rPr>
      <t xml:space="preserve"> (k)</t>
    </r>
  </si>
  <si>
    <r>
      <t xml:space="preserve">    Tasa de población menor de 16 años viviendo en hogares con baja intensidad de empleo</t>
    </r>
    <r>
      <rPr>
        <vertAlign val="superscript"/>
        <sz val="11"/>
        <color theme="1"/>
        <rFont val="Calibri"/>
        <family val="2"/>
        <scheme val="minor"/>
      </rPr>
      <t>(l)</t>
    </r>
  </si>
  <si>
    <t>(i) Tasa de pobreza y exclusión social: personas que viven en hogares en los que se den, al menos, una de las tres circunstancias siguientes (están en riesgo de pobreza, sufren privación material severa y/o hay una baja intensidad de empleo).</t>
  </si>
  <si>
    <t xml:space="preserve">(h) Acogimiento familiar: Es la medida de protección que permite la integración y participación de un menor en la vida de una familia cuando no puede permanecer con sus padres o tutores, asumiendo los acogedores las obligaciones de velar por él, tenerlo
     en su compañía, alimentarlo, educarlo y procurarle una formación integral. </t>
  </si>
  <si>
    <t>Población residente de 0-17 años</t>
  </si>
  <si>
    <r>
      <t>7. POBREZA INFANTIL</t>
    </r>
    <r>
      <rPr>
        <b/>
        <vertAlign val="superscript"/>
        <sz val="11"/>
        <color theme="1"/>
        <rFont val="Calibri"/>
        <family val="2"/>
        <scheme val="minor"/>
      </rPr>
      <t xml:space="preserve"> (7)</t>
    </r>
  </si>
  <si>
    <r>
      <t>8. USO DE LAS TECNOLOGÍAS DE LA INFORMACIÓN EN LOS HOGARES</t>
    </r>
    <r>
      <rPr>
        <b/>
        <vertAlign val="superscript"/>
        <sz val="11"/>
        <color theme="1"/>
        <rFont val="Calibri"/>
        <family val="2"/>
        <scheme val="minor"/>
      </rPr>
      <t>(8)</t>
    </r>
  </si>
  <si>
    <r>
      <t>6. MALTRATO INFANTIL</t>
    </r>
    <r>
      <rPr>
        <b/>
        <vertAlign val="superscript"/>
        <sz val="11"/>
        <rFont val="Calibri"/>
        <family val="2"/>
      </rPr>
      <t xml:space="preserve"> (6)</t>
    </r>
  </si>
  <si>
    <t>Nº total de notificaciones</t>
  </si>
  <si>
    <t>Tipos de maltrato</t>
  </si>
  <si>
    <t xml:space="preserve">   Abuso sexual</t>
  </si>
  <si>
    <t xml:space="preserve">   Emocional</t>
  </si>
  <si>
    <t xml:space="preserve">   Físico</t>
  </si>
  <si>
    <t xml:space="preserve">   Negligencia</t>
  </si>
  <si>
    <t>Menores de 10 a 15 años que usan el ordenador (en los últimos 3 meses)</t>
  </si>
  <si>
    <t>Menores de 10 a 15 años que usan internet (en los últimos 3 meses)</t>
  </si>
  <si>
    <t>Menores de 10 a 15 años que disponen de teléfono móvil (en los últimos 3 meses)</t>
  </si>
  <si>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</si>
  <si>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</si>
  <si>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</si>
  <si>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</si>
  <si>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</si>
  <si>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</si>
  <si>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</si>
  <si>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r>
      <t>Total familias numerosas con títulos en vigor</t>
    </r>
    <r>
      <rPr>
        <vertAlign val="superscript"/>
        <sz val="11"/>
        <rFont val="Calibri"/>
        <family val="2"/>
        <scheme val="minor"/>
      </rPr>
      <t xml:space="preserve"> (e)</t>
    </r>
  </si>
  <si>
    <t>(e)1. Las familias numerosas se clasifican en dos categorías: a) Especial: las de 5 o más hijos y las de 4 hijos de los cuales al menos 3 procedan de parto, adopción o acogimiento permanente o preadoptivo múltiples.b)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</si>
  <si>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(g) Acogimiento residencial: Medida protectora consistente en el cuidado y custodia del menor cuando se lleva a efecto mediante el ingreso del menor en un centro o establecimiento, sea propio o colaborador.</t>
  </si>
  <si>
    <t>Categoria General</t>
  </si>
  <si>
    <t>Categoria Especial</t>
  </si>
  <si>
    <t xml:space="preserve">    Nº de menores adoptados</t>
  </si>
  <si>
    <t xml:space="preserve">    Nº de menores adoptados </t>
  </si>
  <si>
    <t xml:space="preserve">    Nº de menores adoptados en situación de discapacidad</t>
  </si>
  <si>
    <t xml:space="preserve">     Nº de menores tutelados</t>
  </si>
  <si>
    <t>(k)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</si>
  <si>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(l) Baja intensidad en el trabajo por hogar: son hogares donde sus miembros en edad de trabajar (18 a 64 años, excluyendo estudiantes de 18 a 24 años y pensionistas ) lo hicieron menos del 20% del total de su potencial de trabajo durante el año de referencia.</t>
  </si>
  <si>
    <t xml:space="preserve">(j Tasa de riesgo de pobreza: mide el porcentaje de personas que viven en hogares por debajo del umbral de la pobreza, fijado en una renta inferior al 60% de la mediana de la renta nacional equivalente en unidades de consumo. En 2023, 10.088 euros. </t>
  </si>
  <si>
    <t xml:space="preserve">     Parejas con 2 hijos o más conviviendo menores de 25 años</t>
  </si>
  <si>
    <t xml:space="preserve">     Monoparentales con 2 hijos o más conviviendo menores de 25 años</t>
  </si>
  <si>
    <r>
      <t>2. HOGARES CON HIJOS</t>
    </r>
    <r>
      <rPr>
        <b/>
        <vertAlign val="superscript"/>
        <sz val="11"/>
        <rFont val="Calibri"/>
        <family val="2"/>
      </rPr>
      <t xml:space="preserve"> (2) </t>
    </r>
  </si>
  <si>
    <t xml:space="preserve">(7) Fuente: Tasa de riesgo de pobreza y exclusión social y datos de población: Encuesta de Condiciones de Vida. Instituto de Estadística de la Comunidad de Madrid .2023. </t>
  </si>
  <si>
    <t>(8) Encuesta sobre el Equipamiento y Uso de Tecnologías de Información y Comunicación en los hogares. INE 2024.</t>
  </si>
  <si>
    <t>(2) Fuente: Encuesta de las Características Esenciales de la Población y  las Viviendas 2021. INE. 2023</t>
  </si>
  <si>
    <t>(3) Fuente: Fuente: EducaBase. Ministerio de Educación y Formación Profesional. Resultados detallados. Curso 2023-24.</t>
  </si>
  <si>
    <t>(4) Fuente:  Estadisticas de Títulos de Familias Numerosas.Consejería de Familia, Juventud y Asuntos Sociales. 3ºT 2025. Ministerio de Derechos Sociales y Agenda 2030.2024</t>
  </si>
  <si>
    <t>(1) Fuente: Estadística Continua de Población.Datos provisionales 01/01/2025.INE 2025. Indicadores demográficos básicos 2024. INE 2025</t>
  </si>
  <si>
    <t>(5) y (6) Fuente: Boletin de datos estadísticos de medidas de protección a la infancia : Boletin nº 25.  Ministerio de Derechos Sociales y Agenda 2030. Datos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</si>
</sst>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1"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u/>
      <sz val="9.9"/>
      <color theme="10"/>
      <name val="Calibri"/>
      <family val="2"/>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b/>
      <vertAlign val="superscript"/>
      <sz val="11"/>
      <color theme="1"/>
      <name val="Calibri"/>
      <family val="2"/>
      <scheme val="minor"/>
    </font>
    <font>
      <sz val="11"/>
      <color theme="1"/>
      <name val="Calibri"/>
      <family val="2"/>
    </font>
    <font>
      <vertAlign val="superscript"/>
      <sz val="11"/>
      <color theme="1"/>
      <name val="Calibri"/>
      <family val="2"/>
      <scheme val="minor"/>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s>
  <cellStyleXfs count="130">
    <xf numFmtId="0" fontId="0" fillId="0" borderId="0"/>
    <xf numFmtId="9" fontId="2" fillId="0" borderId="0" applyFont="0" applyFill="0" applyBorder="0" applyAlignment="0" applyProtection="0"/>
    <xf numFmtId="0" fontId="6" fillId="0" borderId="0" applyNumberFormat="0" applyFill="0" applyBorder="0" applyAlignment="0" applyProtection="0">
      <alignment vertical="top"/>
      <protection locked="0"/>
    </xf>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44" fontId="17" fillId="0" borderId="0" applyFont="0" applyFill="0" applyBorder="0" applyAlignment="0" applyProtection="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16" fillId="0" borderId="0"/>
    <xf numFmtId="0" fontId="17" fillId="0" borderId="0"/>
    <xf numFmtId="164" fontId="2" fillId="0" borderId="0" applyFont="0" applyFill="0" applyBorder="0" applyAlignment="0" applyProtection="0"/>
    <xf numFmtId="0" fontId="17" fillId="0" borderId="0"/>
    <xf numFmtId="0" fontId="18" fillId="0" borderId="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8" fillId="0" borderId="0"/>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0" fontId="19" fillId="6" borderId="0" applyNumberFormat="0" applyAlignment="0" applyProtection="0">
      <alignment vertical="top"/>
      <protection locked="0"/>
    </xf>
    <xf numFmtId="164" fontId="2" fillId="0" borderId="0" applyFont="0" applyFill="0" applyBorder="0" applyAlignment="0" applyProtection="0"/>
    <xf numFmtId="0" fontId="17" fillId="0" borderId="0"/>
    <xf numFmtId="0" fontId="2" fillId="0" borderId="0"/>
    <xf numFmtId="0" fontId="2" fillId="0" borderId="0"/>
    <xf numFmtId="0" fontId="18" fillId="0" borderId="0"/>
    <xf numFmtId="0" fontId="2" fillId="0" borderId="0"/>
    <xf numFmtId="0" fontId="17" fillId="0" borderId="0"/>
    <xf numFmtId="0" fontId="20" fillId="6" borderId="0" applyNumberFormat="0" applyFill="0" applyBorder="0" applyAlignment="0" applyProtection="0">
      <alignment vertical="top"/>
      <protection locked="0"/>
    </xf>
    <xf numFmtId="0" fontId="18" fillId="0" borderId="0"/>
    <xf numFmtId="0" fontId="17" fillId="0" borderId="0"/>
    <xf numFmtId="0" fontId="19" fillId="6" borderId="0" applyNumberFormat="0" applyAlignment="0" applyProtection="0">
      <alignment vertical="top"/>
      <protection locked="0"/>
    </xf>
    <xf numFmtId="0" fontId="17" fillId="0" borderId="0"/>
    <xf numFmtId="0" fontId="2" fillId="0" borderId="0"/>
    <xf numFmtId="0" fontId="17" fillId="0" borderId="0"/>
    <xf numFmtId="0" fontId="17" fillId="0" borderId="0"/>
    <xf numFmtId="0" fontId="17" fillId="0" borderId="0"/>
    <xf numFmtId="164" fontId="2" fillId="0" borderId="0" applyFont="0" applyFill="0" applyBorder="0" applyAlignment="0" applyProtection="0"/>
    <xf numFmtId="0" fontId="17" fillId="0" borderId="0"/>
    <xf numFmtId="166" fontId="17" fillId="0" borderId="0" applyFont="0" applyFill="0" applyBorder="0" applyAlignment="0" applyProtection="0"/>
    <xf numFmtId="164" fontId="2" fillId="0" borderId="0" applyFont="0" applyFill="0" applyBorder="0" applyAlignment="0" applyProtection="0"/>
    <xf numFmtId="0" fontId="17"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166" fontId="17" fillId="0" borderId="0" applyFont="0" applyFill="0" applyBorder="0" applyAlignment="0" applyProtection="0"/>
    <xf numFmtId="0" fontId="19" fillId="6" borderId="0" applyNumberFormat="0" applyAlignment="0" applyProtection="0">
      <alignment vertical="top"/>
      <protection locked="0"/>
    </xf>
    <xf numFmtId="0" fontId="19" fillId="6" borderId="0" applyNumberFormat="0" applyAlignment="0" applyProtection="0">
      <alignment vertical="top"/>
      <protection locked="0"/>
    </xf>
    <xf numFmtId="0" fontId="20" fillId="6" borderId="0" applyNumberFormat="0" applyFill="0" applyBorder="0" applyAlignment="0" applyProtection="0">
      <alignment vertical="top"/>
      <protection locked="0"/>
    </xf>
    <xf numFmtId="166" fontId="17"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7" fillId="0" borderId="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20"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7" fillId="0" borderId="0"/>
    <xf numFmtId="0" fontId="17" fillId="0" borderId="0"/>
    <xf numFmtId="0" fontId="17" fillId="0" borderId="0"/>
    <xf numFmtId="166" fontId="17" fillId="0" borderId="0" applyFont="0" applyFill="0" applyBorder="0" applyAlignment="0" applyProtection="0"/>
    <xf numFmtId="0" fontId="19"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0" fontId="17" fillId="0" borderId="0"/>
    <xf numFmtId="164" fontId="2"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2" fillId="0" borderId="0"/>
  </cellStyleXfs>
  <cellXfs count="296">
    <xf numFmtId="0" fontId="0" fillId="0" borderId="0" xfId="0"/>
    <xf numFmtId="0" fontId="0" fillId="0" borderId="1" xfId="0" applyBorder="1"/>
    <xf numFmtId="0" fontId="0" fillId="0" borderId="2" xfId="0" applyBorder="1"/>
    <xf numFmtId="3" fontId="0" fillId="0" borderId="3" xfId="0" applyNumberFormat="1" applyFont="1" applyFill="1" applyBorder="1"/>
    <xf numFmtId="3" fontId="0" fillId="0" borderId="5" xfId="0" applyNumberFormat="1" applyFont="1" applyFill="1" applyBorder="1"/>
    <xf numFmtId="3" fontId="0" fillId="0" borderId="8" xfId="0" applyNumberFormat="1" applyFont="1" applyFill="1" applyBorder="1"/>
    <xf numFmtId="0" fontId="3" fillId="2" borderId="6" xfId="0" applyFont="1" applyFill="1" applyBorder="1" applyAlignment="1">
      <alignment horizontal="center"/>
    </xf>
    <xf numFmtId="3" fontId="0" fillId="0" borderId="0" xfId="0" applyNumberFormat="1" applyFont="1" applyFill="1" applyBorder="1"/>
    <xf numFmtId="0" fontId="0" fillId="0" borderId="5" xfId="0" applyBorder="1"/>
    <xf numFmtId="0" fontId="0" fillId="0" borderId="6" xfId="0" applyBorder="1"/>
    <xf numFmtId="4" fontId="0" fillId="0" borderId="0" xfId="0" applyNumberFormat="1" applyFont="1" applyFill="1" applyBorder="1"/>
    <xf numFmtId="4" fontId="0" fillId="0" borderId="7" xfId="0" applyNumberFormat="1" applyFont="1" applyFill="1" applyBorder="1" applyAlignment="1">
      <alignment horizontal="right"/>
    </xf>
    <xf numFmtId="0" fontId="6" fillId="0" borderId="0" xfId="2" applyAlignment="1" applyProtection="1"/>
    <xf numFmtId="4" fontId="0" fillId="0" borderId="4" xfId="0" applyNumberFormat="1" applyFont="1" applyFill="1" applyBorder="1"/>
    <xf numFmtId="4" fontId="0" fillId="0" borderId="1" xfId="0" applyNumberFormat="1" applyFont="1" applyFill="1" applyBorder="1"/>
    <xf numFmtId="4" fontId="0" fillId="0" borderId="6" xfId="0" applyNumberFormat="1" applyFont="1" applyFill="1" applyBorder="1"/>
    <xf numFmtId="4" fontId="2" fillId="0" borderId="2" xfId="1" applyNumberFormat="1" applyFont="1" applyFill="1" applyBorder="1" applyAlignment="1">
      <alignment horizontal="right"/>
    </xf>
    <xf numFmtId="0" fontId="5" fillId="3" borderId="4" xfId="0" applyFont="1" applyFill="1" applyBorder="1"/>
    <xf numFmtId="0" fontId="5" fillId="3" borderId="1" xfId="0" applyFont="1" applyFill="1" applyBorder="1"/>
    <xf numFmtId="0" fontId="5" fillId="3" borderId="0" xfId="0" applyFont="1" applyFill="1" applyBorder="1"/>
    <xf numFmtId="0" fontId="5" fillId="3" borderId="7" xfId="0" applyFont="1" applyFill="1" applyBorder="1"/>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2" xfId="0" applyFont="1" applyFill="1" applyBorder="1" applyAlignment="1">
      <alignment horizontal="center"/>
    </xf>
    <xf numFmtId="0" fontId="8" fillId="3" borderId="3" xfId="0" applyFont="1" applyFill="1" applyBorder="1"/>
    <xf numFmtId="0" fontId="9" fillId="3" borderId="8" xfId="0" applyFont="1" applyFill="1" applyBorder="1"/>
    <xf numFmtId="0" fontId="9" fillId="0" borderId="1" xfId="0" applyFont="1" applyBorder="1" applyAlignment="1"/>
    <xf numFmtId="3" fontId="9" fillId="0" borderId="4" xfId="0" applyNumberFormat="1" applyFont="1" applyFill="1" applyBorder="1"/>
    <xf numFmtId="3" fontId="9" fillId="0" borderId="1" xfId="0" applyNumberFormat="1" applyFont="1" applyFill="1" applyBorder="1"/>
    <xf numFmtId="3" fontId="9" fillId="0" borderId="6" xfId="0" applyNumberFormat="1" applyFont="1" applyFill="1" applyBorder="1"/>
    <xf numFmtId="0" fontId="9" fillId="0" borderId="7" xfId="0" applyFont="1" applyBorder="1" applyAlignment="1"/>
    <xf numFmtId="3" fontId="9" fillId="0" borderId="0" xfId="0" applyNumberFormat="1" applyFont="1" applyFill="1" applyBorder="1"/>
    <xf numFmtId="3" fontId="9" fillId="0" borderId="2" xfId="0" applyNumberFormat="1" applyFont="1" applyFill="1" applyBorder="1"/>
    <xf numFmtId="3" fontId="9" fillId="0" borderId="3" xfId="0" applyNumberFormat="1" applyFont="1" applyFill="1" applyBorder="1"/>
    <xf numFmtId="3" fontId="9" fillId="0" borderId="8" xfId="0" applyNumberFormat="1" applyFont="1" applyFill="1" applyBorder="1"/>
    <xf numFmtId="0" fontId="9" fillId="0" borderId="11" xfId="0" applyFont="1" applyBorder="1" applyAlignment="1"/>
    <xf numFmtId="0" fontId="0" fillId="0" borderId="8" xfId="0" applyBorder="1" applyAlignment="1">
      <alignment wrapText="1"/>
    </xf>
    <xf numFmtId="0" fontId="0" fillId="0" borderId="5" xfId="0" applyBorder="1" applyAlignment="1">
      <alignment wrapText="1"/>
    </xf>
    <xf numFmtId="0" fontId="0" fillId="0" borderId="2" xfId="0" applyBorder="1" applyAlignment="1">
      <alignment vertical="center" wrapText="1"/>
    </xf>
    <xf numFmtId="0" fontId="0" fillId="0" borderId="7" xfId="0" applyBorder="1" applyAlignment="1">
      <alignment vertical="center" wrapText="1"/>
    </xf>
    <xf numFmtId="0" fontId="5" fillId="0" borderId="1" xfId="0" applyFont="1" applyBorder="1" applyAlignment="1">
      <alignment vertical="center" wrapText="1"/>
    </xf>
    <xf numFmtId="0" fontId="9" fillId="0" borderId="3" xfId="0" applyFont="1" applyBorder="1" applyAlignment="1">
      <alignment wrapText="1"/>
    </xf>
    <xf numFmtId="0" fontId="0" fillId="0" borderId="8" xfId="0" applyBorder="1" applyAlignment="1"/>
    <xf numFmtId="0" fontId="9" fillId="0" borderId="1" xfId="0" applyFont="1" applyBorder="1"/>
    <xf numFmtId="0" fontId="9" fillId="0" borderId="7" xfId="0" applyFont="1" applyBorder="1"/>
    <xf numFmtId="0" fontId="9" fillId="0" borderId="2" xfId="0" applyFont="1" applyBorder="1"/>
    <xf numFmtId="165" fontId="9" fillId="0" borderId="4" xfId="0" applyNumberFormat="1" applyFont="1" applyFill="1" applyBorder="1" applyAlignment="1"/>
    <xf numFmtId="165" fontId="9" fillId="0" borderId="1" xfId="0" applyNumberFormat="1" applyFont="1" applyFill="1" applyBorder="1" applyAlignment="1"/>
    <xf numFmtId="165" fontId="9" fillId="0" borderId="0" xfId="1" applyNumberFormat="1" applyFont="1" applyFill="1" applyBorder="1"/>
    <xf numFmtId="165" fontId="9" fillId="0" borderId="7" xfId="1" applyNumberFormat="1" applyFont="1" applyFill="1" applyBorder="1"/>
    <xf numFmtId="165" fontId="9" fillId="0" borderId="8" xfId="0" applyNumberFormat="1" applyFont="1" applyFill="1" applyBorder="1"/>
    <xf numFmtId="165" fontId="9" fillId="0" borderId="0" xfId="0" applyNumberFormat="1" applyFont="1" applyFill="1" applyBorder="1" applyAlignment="1"/>
    <xf numFmtId="165" fontId="9" fillId="0" borderId="7" xfId="0" applyNumberFormat="1" applyFont="1" applyFill="1" applyBorder="1" applyAlignment="1"/>
    <xf numFmtId="10" fontId="9" fillId="0" borderId="6" xfId="1" applyNumberFormat="1" applyFont="1" applyFill="1" applyBorder="1"/>
    <xf numFmtId="10" fontId="9" fillId="0" borderId="2" xfId="1" applyNumberFormat="1" applyFont="1" applyFill="1" applyBorder="1"/>
    <xf numFmtId="10" fontId="9" fillId="0" borderId="8" xfId="1" applyNumberFormat="1" applyFont="1" applyFill="1" applyBorder="1"/>
    <xf numFmtId="10" fontId="9" fillId="0" borderId="0" xfId="1" applyNumberFormat="1" applyFont="1" applyFill="1" applyBorder="1"/>
    <xf numFmtId="10" fontId="9" fillId="0" borderId="7" xfId="1" applyNumberFormat="1" applyFont="1" applyFill="1" applyBorder="1"/>
    <xf numFmtId="0" fontId="9" fillId="0" borderId="10" xfId="0" applyFont="1" applyBorder="1" applyAlignment="1"/>
    <xf numFmtId="165" fontId="9" fillId="0" borderId="10" xfId="0" applyNumberFormat="1" applyFont="1" applyFill="1" applyBorder="1"/>
    <xf numFmtId="165" fontId="9" fillId="0" borderId="9" xfId="0" applyNumberFormat="1" applyFont="1" applyBorder="1"/>
    <xf numFmtId="0" fontId="0" fillId="0" borderId="11" xfId="0" applyBorder="1" applyAlignment="1">
      <alignment wrapText="1"/>
    </xf>
    <xf numFmtId="3" fontId="9" fillId="0" borderId="4" xfId="0" applyNumberFormat="1" applyFont="1" applyFill="1" applyBorder="1" applyAlignment="1"/>
    <xf numFmtId="3" fontId="9" fillId="0" borderId="1" xfId="0" applyNumberFormat="1" applyFont="1" applyFill="1" applyBorder="1" applyAlignment="1"/>
    <xf numFmtId="9" fontId="9" fillId="0" borderId="6" xfId="1" applyFont="1" applyFill="1" applyBorder="1"/>
    <xf numFmtId="3" fontId="9" fillId="0" borderId="4" xfId="1" applyNumberFormat="1" applyFont="1" applyFill="1" applyBorder="1"/>
    <xf numFmtId="3" fontId="9" fillId="0" borderId="1" xfId="1" applyNumberFormat="1" applyFont="1" applyFill="1" applyBorder="1"/>
    <xf numFmtId="10" fontId="9" fillId="0" borderId="8" xfId="0" applyNumberFormat="1" applyFont="1" applyFill="1" applyBorder="1"/>
    <xf numFmtId="3" fontId="9" fillId="0" borderId="0" xfId="1" applyNumberFormat="1" applyFont="1" applyFill="1" applyBorder="1"/>
    <xf numFmtId="3" fontId="9" fillId="0" borderId="7" xfId="1" applyNumberFormat="1" applyFont="1" applyFill="1" applyBorder="1"/>
    <xf numFmtId="10" fontId="9" fillId="0" borderId="11" xfId="1" applyNumberFormat="1" applyFont="1" applyFill="1" applyBorder="1"/>
    <xf numFmtId="10" fontId="9" fillId="0" borderId="9" xfId="1" applyNumberFormat="1" applyFont="1" applyFill="1" applyBorder="1"/>
    <xf numFmtId="10" fontId="9" fillId="0" borderId="10" xfId="1" applyNumberFormat="1" applyFont="1" applyFill="1" applyBorder="1"/>
    <xf numFmtId="4" fontId="9" fillId="0" borderId="4" xfId="0" applyNumberFormat="1" applyFont="1" applyBorder="1"/>
    <xf numFmtId="4" fontId="9" fillId="0" borderId="1" xfId="0" applyNumberFormat="1" applyFont="1" applyFill="1" applyBorder="1"/>
    <xf numFmtId="4" fontId="9" fillId="0" borderId="0" xfId="0" applyNumberFormat="1" applyFont="1" applyBorder="1"/>
    <xf numFmtId="4" fontId="9" fillId="0" borderId="7" xfId="0" applyNumberFormat="1" applyFont="1" applyFill="1" applyBorder="1" applyAlignment="1">
      <alignment horizontal="right"/>
    </xf>
    <xf numFmtId="4" fontId="9" fillId="0" borderId="6" xfId="0" applyNumberFormat="1" applyFont="1" applyBorder="1"/>
    <xf numFmtId="4" fontId="9" fillId="0" borderId="2" xfId="1" applyNumberFormat="1" applyFont="1" applyFill="1" applyBorder="1" applyAlignment="1">
      <alignment horizontal="right"/>
    </xf>
    <xf numFmtId="9" fontId="9" fillId="0" borderId="8" xfId="1" applyFont="1" applyFill="1" applyBorder="1"/>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8" fillId="2" borderId="8" xfId="0" applyFont="1" applyFill="1" applyBorder="1"/>
    <xf numFmtId="0" fontId="8" fillId="2" borderId="0" xfId="0" applyFont="1" applyFill="1" applyBorder="1"/>
    <xf numFmtId="0" fontId="9" fillId="2" borderId="8" xfId="0" applyFont="1" applyFill="1" applyBorder="1"/>
    <xf numFmtId="0" fontId="9" fillId="2" borderId="0" xfId="0" applyFont="1" applyFill="1" applyBorder="1"/>
    <xf numFmtId="0" fontId="7" fillId="2" borderId="8" xfId="0" applyFont="1" applyFill="1" applyBorder="1"/>
    <xf numFmtId="0" fontId="7" fillId="2" borderId="0" xfId="0" applyFont="1" applyFill="1" applyBorder="1"/>
    <xf numFmtId="0" fontId="5" fillId="2" borderId="8" xfId="0" applyFont="1" applyFill="1" applyBorder="1"/>
    <xf numFmtId="0" fontId="5" fillId="2" borderId="0" xfId="0" applyFont="1" applyFill="1" applyBorder="1"/>
    <xf numFmtId="0" fontId="8" fillId="2" borderId="8" xfId="0" applyFont="1" applyFill="1" applyBorder="1" applyAlignment="1">
      <alignment vertical="center"/>
    </xf>
    <xf numFmtId="0" fontId="8" fillId="2" borderId="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3" xfId="0" applyFont="1" applyFill="1" applyBorder="1"/>
    <xf numFmtId="0" fontId="0" fillId="0" borderId="0" xfId="0" applyBorder="1"/>
    <xf numFmtId="0" fontId="3" fillId="2" borderId="5" xfId="0" applyFont="1" applyFill="1" applyBorder="1" applyAlignment="1">
      <alignment vertical="center"/>
    </xf>
    <xf numFmtId="0" fontId="8" fillId="2" borderId="3" xfId="0" applyFont="1" applyFill="1" applyBorder="1"/>
    <xf numFmtId="0" fontId="8" fillId="2" borderId="4" xfId="0" applyFont="1" applyFill="1" applyBorder="1"/>
    <xf numFmtId="165" fontId="9" fillId="0" borderId="5" xfId="0" applyNumberFormat="1" applyFont="1" applyFill="1" applyBorder="1"/>
    <xf numFmtId="0" fontId="9" fillId="0" borderId="1" xfId="0" applyFont="1" applyFill="1" applyBorder="1"/>
    <xf numFmtId="0" fontId="9" fillId="0" borderId="7" xfId="0" applyFont="1" applyFill="1" applyBorder="1"/>
    <xf numFmtId="3" fontId="9" fillId="0" borderId="8" xfId="0" applyNumberFormat="1" applyFont="1" applyBorder="1"/>
    <xf numFmtId="0" fontId="0" fillId="0" borderId="0" xfId="0"/>
    <xf numFmtId="0" fontId="8" fillId="2" borderId="8" xfId="0" applyFont="1" applyFill="1" applyBorder="1" applyAlignment="1">
      <alignment horizontal="center"/>
    </xf>
    <xf numFmtId="0" fontId="8" fillId="2" borderId="0" xfId="0" applyFont="1" applyFill="1" applyBorder="1" applyAlignment="1">
      <alignment horizontal="center"/>
    </xf>
    <xf numFmtId="0" fontId="8" fillId="2" borderId="7" xfId="0" applyFont="1" applyFill="1" applyBorder="1" applyAlignment="1">
      <alignment horizontal="center"/>
    </xf>
    <xf numFmtId="3" fontId="9" fillId="0" borderId="1" xfId="1" applyNumberFormat="1" applyFont="1" applyFill="1" applyBorder="1" applyAlignment="1">
      <alignment horizontal="right"/>
    </xf>
    <xf numFmtId="3" fontId="9" fillId="0" borderId="7" xfId="0" applyNumberFormat="1" applyFont="1" applyFill="1" applyBorder="1" applyAlignment="1">
      <alignment horizontal="right"/>
    </xf>
    <xf numFmtId="3" fontId="9" fillId="0" borderId="0" xfId="0" applyNumberFormat="1" applyFont="1" applyBorder="1"/>
    <xf numFmtId="10" fontId="9" fillId="0" borderId="0" xfId="1" applyNumberFormat="1" applyFont="1" applyBorder="1"/>
    <xf numFmtId="165" fontId="9" fillId="0" borderId="0" xfId="0" applyNumberFormat="1" applyFont="1" applyFill="1" applyBorder="1"/>
    <xf numFmtId="165" fontId="9" fillId="0" borderId="7" xfId="0" applyNumberFormat="1" applyFont="1" applyFill="1" applyBorder="1" applyAlignment="1">
      <alignment horizontal="right"/>
    </xf>
    <xf numFmtId="165" fontId="9" fillId="0" borderId="8" xfId="0" applyNumberFormat="1" applyFont="1" applyBorder="1"/>
    <xf numFmtId="165" fontId="9" fillId="0" borderId="0" xfId="0" applyNumberFormat="1" applyFont="1" applyBorder="1"/>
    <xf numFmtId="0" fontId="3" fillId="2" borderId="1" xfId="0" applyFont="1" applyFill="1" applyBorder="1"/>
    <xf numFmtId="0" fontId="9" fillId="0" borderId="3" xfId="0" applyFont="1" applyBorder="1" applyAlignment="1"/>
    <xf numFmtId="0" fontId="9" fillId="0" borderId="8" xfId="0" applyFont="1" applyBorder="1" applyAlignment="1"/>
    <xf numFmtId="3" fontId="9" fillId="0" borderId="7" xfId="0" applyNumberFormat="1" applyFont="1" applyFill="1" applyBorder="1"/>
    <xf numFmtId="3" fontId="9" fillId="0" borderId="5" xfId="0" applyNumberFormat="1" applyFont="1" applyFill="1" applyBorder="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5" xfId="0" applyFont="1" applyBorder="1"/>
    <xf numFmtId="3" fontId="9" fillId="0" borderId="1" xfId="0" applyNumberFormat="1" applyFont="1" applyFill="1" applyBorder="1" applyAlignment="1">
      <alignment horizontal="right"/>
    </xf>
    <xf numFmtId="165" fontId="9" fillId="0" borderId="6" xfId="0" applyNumberFormat="1" applyFont="1" applyFill="1" applyBorder="1"/>
    <xf numFmtId="165" fontId="9" fillId="0" borderId="2" xfId="0" applyNumberFormat="1" applyFont="1" applyFill="1" applyBorder="1" applyAlignment="1">
      <alignment horizontal="right"/>
    </xf>
    <xf numFmtId="165" fontId="9" fillId="0" borderId="5" xfId="0" applyNumberFormat="1" applyFont="1" applyBorder="1"/>
    <xf numFmtId="165" fontId="9" fillId="0" borderId="6" xfId="0" applyNumberFormat="1" applyFont="1" applyBorder="1"/>
    <xf numFmtId="4" fontId="0" fillId="0" borderId="3" xfId="0" applyNumberFormat="1" applyFont="1" applyFill="1" applyBorder="1"/>
    <xf numFmtId="4" fontId="0" fillId="0" borderId="8" xfId="0" applyNumberFormat="1" applyFont="1" applyFill="1" applyBorder="1"/>
    <xf numFmtId="4" fontId="0" fillId="0" borderId="5" xfId="0" applyNumberFormat="1" applyFont="1" applyFill="1" applyBorder="1"/>
    <xf numFmtId="4" fontId="16" fillId="0" borderId="3" xfId="0" applyNumberFormat="1" applyFont="1" applyFill="1" applyBorder="1" applyAlignment="1">
      <alignment horizontal="right"/>
    </xf>
    <xf numFmtId="4" fontId="2" fillId="0" borderId="1" xfId="1" applyNumberFormat="1" applyFont="1" applyFill="1" applyBorder="1" applyAlignment="1">
      <alignment horizontal="right"/>
    </xf>
    <xf numFmtId="4" fontId="9" fillId="0" borderId="1" xfId="1" applyNumberFormat="1" applyFont="1" applyFill="1" applyBorder="1" applyAlignment="1">
      <alignment horizontal="right"/>
    </xf>
    <xf numFmtId="4" fontId="16" fillId="0" borderId="11" xfId="0" applyNumberFormat="1" applyFont="1" applyFill="1" applyBorder="1" applyAlignment="1">
      <alignment horizontal="right"/>
    </xf>
    <xf numFmtId="4" fontId="16" fillId="0" borderId="9" xfId="0" applyNumberFormat="1" applyFont="1" applyFill="1" applyBorder="1" applyAlignment="1">
      <alignment horizontal="right"/>
    </xf>
    <xf numFmtId="4" fontId="16" fillId="0" borderId="10" xfId="0" applyNumberFormat="1" applyFont="1" applyFill="1" applyBorder="1" applyAlignment="1">
      <alignment horizontal="right"/>
    </xf>
    <xf numFmtId="0" fontId="0" fillId="0" borderId="7" xfId="0" applyBorder="1"/>
    <xf numFmtId="0" fontId="8" fillId="2" borderId="5" xfId="0" applyFont="1" applyFill="1" applyBorder="1" applyAlignment="1">
      <alignment vertical="center"/>
    </xf>
    <xf numFmtId="0" fontId="8" fillId="2" borderId="6" xfId="0" applyFont="1" applyFill="1" applyBorder="1" applyAlignment="1">
      <alignment vertical="center"/>
    </xf>
    <xf numFmtId="0" fontId="0" fillId="0" borderId="4" xfId="0" applyBorder="1"/>
    <xf numFmtId="3" fontId="0" fillId="0" borderId="0" xfId="0" applyNumberFormat="1" applyBorder="1"/>
    <xf numFmtId="0" fontId="3" fillId="2" borderId="2" xfId="0" applyFont="1" applyFill="1" applyBorder="1" applyAlignment="1">
      <alignment vertical="center"/>
    </xf>
    <xf numFmtId="0" fontId="0" fillId="0" borderId="8" xfId="0" applyBorder="1"/>
    <xf numFmtId="0" fontId="9" fillId="0" borderId="8" xfId="0" applyFont="1" applyBorder="1" applyAlignment="1">
      <alignment horizontal="left"/>
    </xf>
    <xf numFmtId="0" fontId="9" fillId="0" borderId="7" xfId="0" applyFont="1" applyBorder="1" applyAlignment="1">
      <alignment horizontal="left"/>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5" xfId="0" applyFont="1" applyFill="1" applyBorder="1" applyAlignment="1">
      <alignment horizontal="center"/>
    </xf>
    <xf numFmtId="0" fontId="3" fillId="2" borderId="2" xfId="0" applyFont="1" applyFill="1" applyBorder="1" applyAlignment="1">
      <alignment horizontal="center"/>
    </xf>
    <xf numFmtId="0" fontId="0" fillId="0" borderId="3" xfId="0" applyBorder="1"/>
    <xf numFmtId="0" fontId="7" fillId="2" borderId="3" xfId="0" applyFont="1" applyFill="1" applyBorder="1"/>
    <xf numFmtId="0" fontId="7" fillId="2" borderId="4" xfId="0" applyFont="1" applyFill="1" applyBorder="1"/>
    <xf numFmtId="0" fontId="5" fillId="2" borderId="5" xfId="0" applyFont="1" applyFill="1" applyBorder="1"/>
    <xf numFmtId="0" fontId="5" fillId="2" borderId="6" xfId="0" applyFont="1" applyFill="1" applyBorder="1"/>
    <xf numFmtId="0" fontId="3" fillId="3" borderId="8" xfId="0" applyFont="1" applyFill="1" applyBorder="1"/>
    <xf numFmtId="0" fontId="3" fillId="3" borderId="0" xfId="0" applyFont="1" applyFill="1" applyBorder="1"/>
    <xf numFmtId="3" fontId="0" fillId="0" borderId="7" xfId="0" applyNumberFormat="1" applyBorder="1"/>
    <xf numFmtId="0" fontId="9" fillId="0" borderId="8" xfId="0" applyFont="1" applyFill="1" applyBorder="1" applyAlignment="1">
      <alignment horizontal="left"/>
    </xf>
    <xf numFmtId="0" fontId="9" fillId="0" borderId="3" xfId="0" applyFont="1" applyBorder="1"/>
    <xf numFmtId="3" fontId="9" fillId="0" borderId="3" xfId="0" applyNumberFormat="1" applyFont="1" applyBorder="1"/>
    <xf numFmtId="3" fontId="9" fillId="0" borderId="4" xfId="0" applyNumberFormat="1" applyFont="1" applyBorder="1"/>
    <xf numFmtId="3" fontId="9" fillId="0" borderId="1" xfId="0" applyNumberFormat="1" applyFont="1" applyBorder="1"/>
    <xf numFmtId="0" fontId="9" fillId="0" borderId="8" xfId="0" applyFont="1" applyBorder="1"/>
    <xf numFmtId="3" fontId="9" fillId="0" borderId="7" xfId="0" applyNumberFormat="1" applyFont="1" applyBorder="1"/>
    <xf numFmtId="0" fontId="9" fillId="0" borderId="8" xfId="0" applyFont="1" applyFill="1" applyBorder="1"/>
    <xf numFmtId="3" fontId="9" fillId="0" borderId="5" xfId="0" applyNumberFormat="1" applyFont="1" applyBorder="1"/>
    <xf numFmtId="3" fontId="9" fillId="0" borderId="6" xfId="0" applyNumberFormat="1" applyFont="1" applyBorder="1"/>
    <xf numFmtId="3" fontId="9" fillId="0" borderId="2" xfId="0" applyNumberFormat="1" applyFont="1" applyBorder="1"/>
    <xf numFmtId="3" fontId="9" fillId="0" borderId="2" xfId="0" applyNumberFormat="1" applyFont="1" applyFill="1" applyBorder="1" applyAlignment="1">
      <alignment horizontal="right"/>
    </xf>
    <xf numFmtId="0" fontId="9" fillId="0" borderId="3" xfId="0" applyFont="1" applyFill="1" applyBorder="1"/>
    <xf numFmtId="167" fontId="0" fillId="0" borderId="3" xfId="0" applyNumberFormat="1" applyBorder="1"/>
    <xf numFmtId="167" fontId="9" fillId="0" borderId="4" xfId="0" applyNumberFormat="1" applyFont="1" applyFill="1" applyBorder="1"/>
    <xf numFmtId="167" fontId="9" fillId="0" borderId="1" xfId="0" applyNumberFormat="1" applyFont="1" applyFill="1" applyBorder="1"/>
    <xf numFmtId="167" fontId="9" fillId="0" borderId="3" xfId="0" applyNumberFormat="1" applyFont="1" applyFill="1" applyBorder="1"/>
    <xf numFmtId="167" fontId="0" fillId="0" borderId="4" xfId="0" applyNumberFormat="1" applyFont="1" applyFill="1" applyBorder="1"/>
    <xf numFmtId="167" fontId="0" fillId="0" borderId="1" xfId="0" applyNumberFormat="1" applyFont="1" applyFill="1" applyBorder="1"/>
    <xf numFmtId="167" fontId="9" fillId="0" borderId="8" xfId="0" applyNumberFormat="1" applyFont="1" applyFill="1" applyBorder="1"/>
    <xf numFmtId="167" fontId="0" fillId="0" borderId="0" xfId="0" applyNumberFormat="1" applyFont="1" applyFill="1" applyBorder="1"/>
    <xf numFmtId="167" fontId="0" fillId="0" borderId="7" xfId="0" applyNumberFormat="1" applyFont="1" applyFill="1" applyBorder="1"/>
    <xf numFmtId="167" fontId="0" fillId="0" borderId="0" xfId="0" applyNumberFormat="1" applyFont="1" applyFill="1" applyBorder="1" applyAlignment="1">
      <alignment horizontal="right"/>
    </xf>
    <xf numFmtId="167" fontId="2" fillId="0" borderId="7" xfId="1" applyNumberFormat="1" applyFont="1" applyFill="1" applyBorder="1" applyAlignment="1">
      <alignment horizontal="right"/>
    </xf>
    <xf numFmtId="167" fontId="0" fillId="0" borderId="8" xfId="0" applyNumberFormat="1" applyBorder="1"/>
    <xf numFmtId="167" fontId="9" fillId="0" borderId="0" xfId="0" applyNumberFormat="1" applyFont="1" applyFill="1" applyBorder="1"/>
    <xf numFmtId="167" fontId="9" fillId="0" borderId="7" xfId="0" applyNumberFormat="1" applyFont="1" applyFill="1" applyBorder="1"/>
    <xf numFmtId="167" fontId="0" fillId="0" borderId="5" xfId="0" applyNumberFormat="1" applyBorder="1"/>
    <xf numFmtId="167" fontId="0" fillId="0" borderId="6" xfId="0" applyNumberFormat="1" applyBorder="1"/>
    <xf numFmtId="167" fontId="9" fillId="0" borderId="2" xfId="0" applyNumberFormat="1" applyFont="1" applyFill="1" applyBorder="1"/>
    <xf numFmtId="167" fontId="9" fillId="0" borderId="5" xfId="0" applyNumberFormat="1" applyFont="1" applyFill="1" applyBorder="1"/>
    <xf numFmtId="167" fontId="0" fillId="0" borderId="6" xfId="0" applyNumberFormat="1" applyFont="1" applyFill="1" applyBorder="1"/>
    <xf numFmtId="167" fontId="0" fillId="0" borderId="2" xfId="0" applyNumberFormat="1" applyFont="1" applyFill="1" applyBorder="1"/>
    <xf numFmtId="0" fontId="9" fillId="0" borderId="8" xfId="0" applyFont="1" applyBorder="1" applyAlignment="1">
      <alignment horizontal="left"/>
    </xf>
    <xf numFmtId="167" fontId="9" fillId="0" borderId="0" xfId="1" applyNumberFormat="1" applyFont="1" applyFill="1" applyBorder="1"/>
    <xf numFmtId="167" fontId="9" fillId="0" borderId="7" xfId="1" applyNumberFormat="1" applyFont="1" applyFill="1" applyBorder="1" applyAlignment="1">
      <alignment horizontal="right"/>
    </xf>
    <xf numFmtId="167" fontId="9" fillId="0" borderId="6" xfId="1" applyNumberFormat="1" applyFont="1" applyFill="1" applyBorder="1"/>
    <xf numFmtId="167" fontId="9" fillId="0" borderId="2" xfId="1" applyNumberFormat="1" applyFont="1" applyFill="1" applyBorder="1" applyAlignment="1">
      <alignment horizontal="right"/>
    </xf>
    <xf numFmtId="0" fontId="9" fillId="0" borderId="8" xfId="0" applyFont="1" applyBorder="1" applyAlignment="1">
      <alignment horizontal="left" wrapText="1"/>
    </xf>
    <xf numFmtId="3" fontId="9" fillId="0" borderId="11" xfId="0" applyNumberFormat="1" applyFont="1" applyFill="1" applyBorder="1"/>
    <xf numFmtId="3" fontId="9" fillId="0" borderId="9" xfId="0" applyNumberFormat="1" applyFont="1" applyFill="1" applyBorder="1"/>
    <xf numFmtId="3" fontId="9" fillId="0" borderId="10" xfId="0" applyNumberFormat="1" applyFont="1" applyFill="1" applyBorder="1"/>
    <xf numFmtId="3" fontId="9" fillId="0" borderId="11" xfId="0" applyNumberFormat="1" applyFont="1" applyBorder="1"/>
    <xf numFmtId="3" fontId="9" fillId="0" borderId="0" xfId="0" applyNumberFormat="1" applyFont="1" applyFill="1" applyBorder="1" applyAlignment="1"/>
    <xf numFmtId="3" fontId="9" fillId="0" borderId="7" xfId="0" applyNumberFormat="1" applyFont="1" applyFill="1" applyBorder="1" applyAlignment="1"/>
    <xf numFmtId="0" fontId="9" fillId="0" borderId="0" xfId="0" applyFont="1" applyBorder="1"/>
    <xf numFmtId="0" fontId="0" fillId="0" borderId="9" xfId="0" applyBorder="1" applyAlignment="1"/>
    <xf numFmtId="165" fontId="9" fillId="0" borderId="7" xfId="0" applyNumberFormat="1" applyFont="1" applyFill="1" applyBorder="1"/>
    <xf numFmtId="10" fontId="9" fillId="0" borderId="12" xfId="1" applyNumberFormat="1" applyFont="1" applyBorder="1"/>
    <xf numFmtId="10" fontId="9" fillId="0" borderId="13" xfId="1" applyNumberFormat="1" applyFont="1" applyBorder="1"/>
    <xf numFmtId="3" fontId="9" fillId="0" borderId="13" xfId="0" applyNumberFormat="1" applyFont="1" applyFill="1" applyBorder="1" applyAlignment="1">
      <alignment horizontal="right"/>
    </xf>
    <xf numFmtId="4" fontId="9" fillId="0" borderId="8" xfId="0" applyNumberFormat="1" applyFont="1" applyBorder="1"/>
    <xf numFmtId="4" fontId="9" fillId="0" borderId="7" xfId="0" applyNumberFormat="1" applyFont="1" applyFill="1" applyBorder="1"/>
    <xf numFmtId="3" fontId="9" fillId="0" borderId="12" xfId="0" applyNumberFormat="1" applyFont="1" applyBorder="1"/>
    <xf numFmtId="10" fontId="9" fillId="0" borderId="8" xfId="1" applyNumberFormat="1" applyFont="1" applyBorder="1"/>
    <xf numFmtId="10" fontId="9" fillId="0" borderId="7" xfId="1" applyNumberFormat="1" applyFont="1" applyBorder="1"/>
    <xf numFmtId="10" fontId="9" fillId="0" borderId="5" xfId="1" applyNumberFormat="1" applyFont="1" applyBorder="1"/>
    <xf numFmtId="10" fontId="9" fillId="0" borderId="14" xfId="1" applyNumberFormat="1" applyFont="1" applyBorder="1"/>
    <xf numFmtId="10" fontId="9" fillId="0" borderId="15" xfId="1" applyNumberFormat="1" applyFont="1" applyBorder="1"/>
    <xf numFmtId="10" fontId="9" fillId="0" borderId="6" xfId="1" applyNumberFormat="1" applyFont="1" applyBorder="1"/>
    <xf numFmtId="10" fontId="9" fillId="0" borderId="2" xfId="1" applyNumberFormat="1" applyFont="1" applyBorder="1"/>
    <xf numFmtId="3" fontId="0" fillId="0" borderId="11" xfId="0" applyNumberFormat="1" applyFont="1" applyFill="1" applyBorder="1"/>
    <xf numFmtId="3" fontId="0" fillId="0" borderId="9" xfId="0" applyNumberFormat="1" applyFont="1" applyFill="1" applyBorder="1"/>
    <xf numFmtId="3" fontId="0" fillId="0" borderId="10" xfId="0" applyNumberFormat="1" applyFont="1" applyFill="1" applyBorder="1"/>
    <xf numFmtId="3" fontId="0" fillId="0" borderId="11" xfId="0" applyNumberFormat="1" applyFont="1" applyBorder="1"/>
    <xf numFmtId="3" fontId="0" fillId="0" borderId="9" xfId="0" applyNumberFormat="1" applyFont="1" applyBorder="1"/>
    <xf numFmtId="3" fontId="9" fillId="0" borderId="1" xfId="80" applyNumberFormat="1" applyFont="1" applyBorder="1"/>
    <xf numFmtId="0" fontId="9" fillId="3" borderId="5" xfId="0" applyFont="1" applyFill="1" applyBorder="1" applyAlignment="1">
      <alignment horizontal="left" wrapText="1"/>
    </xf>
    <xf numFmtId="0" fontId="9" fillId="3" borderId="6" xfId="0" applyFont="1" applyFill="1" applyBorder="1" applyAlignment="1">
      <alignment horizontal="left" wrapText="1"/>
    </xf>
    <xf numFmtId="0" fontId="9" fillId="3" borderId="2" xfId="0" applyFont="1" applyFill="1" applyBorder="1" applyAlignment="1">
      <alignment horizontal="left" wrapText="1"/>
    </xf>
    <xf numFmtId="0" fontId="9" fillId="3" borderId="8" xfId="0" applyFont="1" applyFill="1" applyBorder="1" applyAlignment="1">
      <alignment horizontal="left" wrapText="1"/>
    </xf>
    <xf numFmtId="0" fontId="9" fillId="3" borderId="0" xfId="0" applyFont="1" applyFill="1" applyBorder="1" applyAlignment="1">
      <alignment horizontal="left" wrapText="1"/>
    </xf>
    <xf numFmtId="0" fontId="9" fillId="3" borderId="7" xfId="0" applyFont="1" applyFill="1" applyBorder="1" applyAlignment="1">
      <alignment horizontal="left" wrapText="1"/>
    </xf>
    <xf numFmtId="0" fontId="9" fillId="0" borderId="3" xfId="0" applyFont="1" applyBorder="1" applyAlignment="1">
      <alignment horizontal="left"/>
    </xf>
    <xf numFmtId="0" fontId="9" fillId="0" borderId="1" xfId="0" applyFont="1" applyBorder="1" applyAlignment="1">
      <alignment horizontal="left"/>
    </xf>
    <xf numFmtId="0" fontId="9" fillId="0" borderId="8" xfId="0" applyFont="1" applyBorder="1" applyAlignment="1">
      <alignment horizontal="left"/>
    </xf>
    <xf numFmtId="0" fontId="9" fillId="0" borderId="7" xfId="0" applyFont="1" applyBorder="1" applyAlignment="1">
      <alignment horizontal="left"/>
    </xf>
    <xf numFmtId="0" fontId="13" fillId="3" borderId="8" xfId="0" applyFont="1" applyFill="1" applyBorder="1" applyAlignment="1">
      <alignment horizontal="left" wrapText="1"/>
    </xf>
    <xf numFmtId="0" fontId="13" fillId="3" borderId="0" xfId="0" applyFont="1" applyFill="1" applyBorder="1" applyAlignment="1">
      <alignment horizontal="left" wrapText="1"/>
    </xf>
    <xf numFmtId="0" fontId="13" fillId="3" borderId="7" xfId="0" applyFont="1" applyFill="1" applyBorder="1" applyAlignment="1">
      <alignment horizontal="left" wrapText="1"/>
    </xf>
    <xf numFmtId="0" fontId="9" fillId="0" borderId="5" xfId="0" applyFont="1" applyBorder="1" applyAlignment="1">
      <alignment horizontal="left"/>
    </xf>
    <xf numFmtId="0" fontId="9" fillId="0" borderId="2" xfId="0" applyFont="1" applyBorder="1" applyAlignment="1">
      <alignment horizontal="left"/>
    </xf>
    <xf numFmtId="0" fontId="8" fillId="5" borderId="11" xfId="0" applyFont="1" applyFill="1" applyBorder="1" applyAlignment="1">
      <alignment horizontal="center"/>
    </xf>
    <xf numFmtId="0" fontId="8" fillId="5" borderId="9" xfId="0" applyFont="1" applyFill="1" applyBorder="1" applyAlignment="1">
      <alignment horizontal="center"/>
    </xf>
    <xf numFmtId="0" fontId="8" fillId="5" borderId="10"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1"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9"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2" borderId="3" xfId="0" applyFont="1" applyFill="1" applyBorder="1" applyAlignment="1">
      <alignment horizontal="center"/>
    </xf>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1" xfId="0" applyFill="1" applyBorder="1" applyAlignment="1">
      <alignment horizontal="left"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9" fillId="3" borderId="8" xfId="0" applyFont="1" applyFill="1" applyBorder="1" applyAlignment="1">
      <alignment horizontal="left"/>
    </xf>
    <xf numFmtId="0" fontId="9" fillId="3" borderId="0" xfId="0" applyFont="1" applyFill="1" applyBorder="1" applyAlignment="1">
      <alignment horizontal="left"/>
    </xf>
    <xf numFmtId="0" fontId="9" fillId="3" borderId="7" xfId="0" applyFont="1" applyFill="1" applyBorder="1" applyAlignment="1">
      <alignment horizontal="left"/>
    </xf>
    <xf numFmtId="0" fontId="5" fillId="3" borderId="0" xfId="0" applyFont="1" applyFill="1" applyBorder="1" applyAlignment="1">
      <alignment horizontal="left"/>
    </xf>
    <xf numFmtId="0" fontId="5" fillId="3" borderId="7" xfId="0" applyFont="1" applyFill="1" applyBorder="1" applyAlignment="1">
      <alignment horizontal="left"/>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xf numFmtId="0" fontId="0" fillId="3" borderId="7" xfId="0" applyFill="1" applyBorder="1"/>
    <xf numFmtId="0" fontId="8" fillId="5" borderId="6" xfId="0" applyFont="1" applyFill="1" applyBorder="1" applyAlignment="1">
      <alignment horizontal="center"/>
    </xf>
    <xf numFmtId="0" fontId="8" fillId="5" borderId="2" xfId="0" applyFont="1" applyFill="1" applyBorder="1" applyAlignment="1">
      <alignment horizontal="center"/>
    </xf>
    <xf numFmtId="0" fontId="9" fillId="0" borderId="3" xfId="0" applyFont="1" applyBorder="1" applyAlignment="1">
      <alignment vertical="center" wrapText="1"/>
    </xf>
    <xf numFmtId="0" fontId="9" fillId="0" borderId="5" xfId="0" applyFont="1" applyBorder="1" applyAlignment="1">
      <alignment vertical="center" wrapText="1"/>
    </xf>
    <xf numFmtId="0" fontId="0" fillId="0" borderId="3" xfId="0" applyBorder="1" applyAlignment="1">
      <alignment horizontal="left"/>
    </xf>
    <xf numFmtId="0" fontId="0" fillId="0" borderId="4" xfId="0" applyBorder="1" applyAlignment="1">
      <alignment horizontal="left"/>
    </xf>
    <xf numFmtId="0" fontId="0" fillId="0" borderId="11" xfId="0" applyBorder="1" applyAlignment="1">
      <alignment horizontal="left"/>
    </xf>
    <xf numFmtId="0" fontId="0" fillId="0" borderId="9" xfId="0" applyBorder="1" applyAlignment="1">
      <alignment horizontal="left"/>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1" xfId="0" applyFont="1" applyFill="1" applyBorder="1" applyAlignment="1">
      <alignment horizontal="center"/>
    </xf>
    <xf numFmtId="0" fontId="9" fillId="0" borderId="3" xfId="0" applyFont="1" applyFill="1" applyBorder="1" applyAlignment="1">
      <alignment vertical="center" wrapText="1"/>
    </xf>
    <xf numFmtId="0" fontId="9" fillId="0" borderId="8" xfId="0" applyFont="1" applyFill="1" applyBorder="1" applyAlignment="1">
      <alignment vertical="center" wrapText="1"/>
    </xf>
    <xf numFmtId="0" fontId="0" fillId="0" borderId="1" xfId="0" applyBorder="1"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9" fillId="0" borderId="11" xfId="0" applyFont="1" applyFill="1" applyBorder="1" applyAlignment="1">
      <alignment horizontal="left" vertical="center" wrapText="1"/>
    </xf>
    <xf numFmtId="0" fontId="9" fillId="0" borderId="10" xfId="0" applyFont="1" applyFill="1" applyBorder="1" applyAlignment="1">
      <alignment horizontal="left" vertical="center" wrapText="1"/>
    </xf>
  </cellXfs>
  <cellStyles count="130">
    <cellStyle name="Euro" xfId="27"/>
    <cellStyle name="Hipervínculo" xfId="2" builtinId="8"/>
    <cellStyle name="Hipervínculo 2" xfId="28"/>
    <cellStyle name="Hipervínculo 2 2" xfId="29"/>
    <cellStyle name="Hipervínculo 2 2 2" xfId="90"/>
    <cellStyle name="Hipervínculo 2 2 2 2" xfId="91"/>
    <cellStyle name="Hipervínculo 2 2 3" xfId="105"/>
    <cellStyle name="Hipervínculo 2 3" xfId="51"/>
    <cellStyle name="Hipervínculo 2 4" xfId="60"/>
    <cellStyle name="Hipervínculo 2 4 2" xfId="89"/>
    <cellStyle name="Hipervínculo 3" xfId="30"/>
    <cellStyle name="Hipervínculo 4" xfId="50"/>
    <cellStyle name="Hipervínculo 4 2" xfId="101"/>
    <cellStyle name="Hipervínculo 4 3" xfId="113"/>
    <cellStyle name="Hipervínculo 5" xfId="63"/>
    <cellStyle name="Hipervínculo visitado" xfId="52" builtinId="9" customBuiltin="1"/>
    <cellStyle name="Hipervínculo visitado 2" xfId="31"/>
    <cellStyle name="Millares 2 2" xfId="32"/>
    <cellStyle name="Millares 2 3" xfId="40"/>
    <cellStyle name="Millares 2 4" xfId="43"/>
    <cellStyle name="Millares 2 5" xfId="72"/>
    <cellStyle name="Millares 2 6" xfId="117"/>
    <cellStyle name="Millares 2 7" xfId="119"/>
    <cellStyle name="Millares 2 8" xfId="122"/>
    <cellStyle name="Millares 2 9" xfId="125"/>
    <cellStyle name="Millares 3" xfId="25"/>
    <cellStyle name="Millares 3 2" xfId="33"/>
    <cellStyle name="Millares 3 2 2" xfId="48"/>
    <cellStyle name="Millares 3 2 2 2" xfId="93"/>
    <cellStyle name="Millares 3 2 2 2 2" xfId="99"/>
    <cellStyle name="Millares 3 2 2 3" xfId="112"/>
    <cellStyle name="Millares 3 2 3" xfId="71"/>
    <cellStyle name="Millares 3 2 4" xfId="77"/>
    <cellStyle name="Millares 3 2 4 2" xfId="106"/>
    <cellStyle name="Millares 3 3" xfId="53"/>
    <cellStyle name="Millares 3 3 2" xfId="88"/>
    <cellStyle name="Millares 3 3 2 2" xfId="102"/>
    <cellStyle name="Millares 3 3 3" xfId="114"/>
    <cellStyle name="Millares 3 4" xfId="69"/>
    <cellStyle name="Millares 3 4 2" xfId="92"/>
    <cellStyle name="Normal" xfId="0" builtinId="0"/>
    <cellStyle name="Normal 10" xfId="10"/>
    <cellStyle name="Normal 10 2" xfId="128"/>
    <cellStyle name="Normal 11" xfId="14"/>
    <cellStyle name="Normal 12" xfId="4"/>
    <cellStyle name="Normal 13" xfId="8"/>
    <cellStyle name="Normal 14" xfId="12"/>
    <cellStyle name="Normal 15" xfId="16"/>
    <cellStyle name="Normal 16" xfId="17"/>
    <cellStyle name="Normal 17" xfId="18"/>
    <cellStyle name="Normal 19" xfId="19"/>
    <cellStyle name="Normal 2" xfId="3"/>
    <cellStyle name="Normal 2 10" xfId="120"/>
    <cellStyle name="Normal 2 11" xfId="123"/>
    <cellStyle name="Normal 2 12" xfId="126"/>
    <cellStyle name="Normal 2 2" xfId="26"/>
    <cellStyle name="Normal 2 2 2" xfId="34"/>
    <cellStyle name="Normal 2 2 3" xfId="54"/>
    <cellStyle name="Normal 2 2 4" xfId="67"/>
    <cellStyle name="Normal 2 3" xfId="41"/>
    <cellStyle name="Normal 2 4" xfId="44"/>
    <cellStyle name="Normal 2 5" xfId="38"/>
    <cellStyle name="Normal 2 6" xfId="49"/>
    <cellStyle name="Normal 2 6 2" xfId="73"/>
    <cellStyle name="Normal 2 6 3" xfId="78"/>
    <cellStyle name="Normal 2 7" xfId="70"/>
    <cellStyle name="Normal 2 7 2" xfId="79"/>
    <cellStyle name="Normal 2 8" xfId="87"/>
    <cellStyle name="Normal 2 9" xfId="111"/>
    <cellStyle name="Normal 20" xfId="20"/>
    <cellStyle name="Normal 21" xfId="21"/>
    <cellStyle name="Normal 22" xfId="22"/>
    <cellStyle name="Normal 23" xfId="23"/>
    <cellStyle name="Normal 24" xfId="24"/>
    <cellStyle name="Normal 25" xfId="85"/>
    <cellStyle name="Normal 26" xfId="118"/>
    <cellStyle name="Normal 27" xfId="121"/>
    <cellStyle name="Normal 28" xfId="124"/>
    <cellStyle name="Normal 3" xfId="5"/>
    <cellStyle name="Normal 3 2" xfId="35"/>
    <cellStyle name="Normal 3 2 2" xfId="39"/>
    <cellStyle name="Normal 3 2 2 2" xfId="94"/>
    <cellStyle name="Normal 3 2 2 2 2" xfId="96"/>
    <cellStyle name="Normal 3 2 2 3" xfId="109"/>
    <cellStyle name="Normal 3 2 3" xfId="59"/>
    <cellStyle name="Normal 3 2 4" xfId="62"/>
    <cellStyle name="Normal 3 2 4 2" xfId="107"/>
    <cellStyle name="Normal 3 3" xfId="55"/>
    <cellStyle name="Normal 3 3 2" xfId="80"/>
    <cellStyle name="Normal 3 3 2 2" xfId="103"/>
    <cellStyle name="Normal 3 3 3" xfId="115"/>
    <cellStyle name="Normal 3 4" xfId="65"/>
    <cellStyle name="Normal 3 4 2" xfId="86"/>
    <cellStyle name="Normal 4" xfId="9"/>
    <cellStyle name="Normal 4 2" xfId="36"/>
    <cellStyle name="Normal 4 2 2" xfId="46"/>
    <cellStyle name="Normal 4 2 2 2" xfId="95"/>
    <cellStyle name="Normal 4 2 2 2 2" xfId="98"/>
    <cellStyle name="Normal 4 2 2 3" xfId="110"/>
    <cellStyle name="Normal 4 2 3" xfId="66"/>
    <cellStyle name="Normal 4 2 4" xfId="75"/>
    <cellStyle name="Normal 4 2 4 2" xfId="108"/>
    <cellStyle name="Normal 4 3" xfId="56"/>
    <cellStyle name="Normal 4 3 2" xfId="82"/>
    <cellStyle name="Normal 4 3 2 2" xfId="104"/>
    <cellStyle name="Normal 4 3 3" xfId="116"/>
    <cellStyle name="Normal 4 4" xfId="58"/>
    <cellStyle name="Normal 4 4 2" xfId="97"/>
    <cellStyle name="Normal 5" xfId="13"/>
    <cellStyle name="Normal 5 2" xfId="37"/>
    <cellStyle name="Normal 5 2 2" xfId="47"/>
    <cellStyle name="Normal 5 2 3" xfId="68"/>
    <cellStyle name="Normal 5 2 4" xfId="76"/>
    <cellStyle name="Normal 5 3" xfId="57"/>
    <cellStyle name="Normal 5 3 2" xfId="83"/>
    <cellStyle name="Normal 5 4" xfId="84"/>
    <cellStyle name="Normal 5 6 10" xfId="129"/>
    <cellStyle name="Normal 6" xfId="7"/>
    <cellStyle name="Normal 6 2" xfId="42"/>
    <cellStyle name="Normal 6 2 2" xfId="45"/>
    <cellStyle name="Normal 6 2 3" xfId="64"/>
    <cellStyle name="Normal 6 2 4" xfId="74"/>
    <cellStyle name="Normal 6 3" xfId="61"/>
    <cellStyle name="Normal 6 3 2" xfId="81"/>
    <cellStyle name="Normal 6 4" xfId="100"/>
    <cellStyle name="Normal 7" xfId="11"/>
    <cellStyle name="Normal 8" xfId="15"/>
    <cellStyle name="Normal 9" xfId="6"/>
    <cellStyle name="Porcentaje" xfId="1" builtinId="5"/>
    <cellStyle name="Porcentual 3" xfId="127"/>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tabSelected="1" topLeftCell="A97" zoomScale="70" zoomScaleNormal="70" workbookViewId="0">
      <selection activeCell="F137" sqref="F137"/>
    </sheetView>
  </sheetViews>
  <sheetFormatPr baseColWidth="10" defaultRowHeight="15" x14ac:dyDescent="0.25"/>
  <cols>
    <col min="1" max="1" width="81.7109375" customWidth="1"/>
    <col min="2" max="2" width="11.7109375" customWidth="1"/>
    <col min="3" max="8" width="18.7109375" customWidth="1"/>
    <col min="9" max="11" width="7.7109375" bestFit="1" customWidth="1"/>
    <col min="12" max="12" width="8.7109375" bestFit="1" customWidth="1"/>
    <col min="13" max="13" width="22" customWidth="1"/>
    <col min="14" max="14" width="8.7109375" bestFit="1" customWidth="1"/>
  </cols>
  <sheetData>
    <row r="1" spans="1:11" ht="18.75" x14ac:dyDescent="0.3">
      <c r="A1" s="284" t="s">
        <v>41</v>
      </c>
      <c r="B1" s="285"/>
      <c r="C1" s="285"/>
      <c r="D1" s="285"/>
      <c r="E1" s="285"/>
      <c r="F1" s="285"/>
      <c r="G1" s="285"/>
      <c r="H1" s="286"/>
    </row>
    <row r="2" spans="1:11" x14ac:dyDescent="0.25">
      <c r="A2" s="160"/>
      <c r="B2" s="161"/>
      <c r="C2" s="151"/>
      <c r="D2" s="151"/>
      <c r="E2" s="151"/>
      <c r="F2" s="151"/>
      <c r="G2" s="151"/>
      <c r="H2" s="152"/>
    </row>
    <row r="3" spans="1:11" ht="17.25" x14ac:dyDescent="0.25">
      <c r="A3" s="257" t="s">
        <v>7</v>
      </c>
      <c r="B3" s="258"/>
      <c r="C3" s="258"/>
      <c r="D3" s="258"/>
      <c r="E3" s="258"/>
      <c r="F3" s="258"/>
      <c r="G3" s="258"/>
      <c r="H3" s="259"/>
    </row>
    <row r="4" spans="1:11" x14ac:dyDescent="0.25">
      <c r="A4" s="80"/>
      <c r="B4" s="81"/>
      <c r="C4" s="260" t="s">
        <v>5</v>
      </c>
      <c r="D4" s="251"/>
      <c r="E4" s="252"/>
      <c r="F4" s="260" t="s">
        <v>0</v>
      </c>
      <c r="G4" s="251"/>
      <c r="H4" s="252"/>
      <c r="K4" s="12"/>
    </row>
    <row r="5" spans="1:11" x14ac:dyDescent="0.25">
      <c r="A5" s="82"/>
      <c r="B5" s="83"/>
      <c r="C5" s="153" t="s">
        <v>4</v>
      </c>
      <c r="D5" s="6" t="s">
        <v>1</v>
      </c>
      <c r="E5" s="154" t="s">
        <v>3</v>
      </c>
      <c r="F5" s="6" t="s">
        <v>4</v>
      </c>
      <c r="G5" s="6" t="s">
        <v>1</v>
      </c>
      <c r="H5" s="154" t="s">
        <v>3</v>
      </c>
    </row>
    <row r="6" spans="1:11" x14ac:dyDescent="0.25">
      <c r="A6" s="278" t="s">
        <v>60</v>
      </c>
      <c r="B6" s="43" t="s">
        <v>6</v>
      </c>
      <c r="C6" s="27">
        <v>1179180</v>
      </c>
      <c r="D6" s="62">
        <v>573603</v>
      </c>
      <c r="E6" s="63">
        <v>605577</v>
      </c>
      <c r="F6" s="27">
        <v>7935266</v>
      </c>
      <c r="G6" s="62">
        <v>3847311</v>
      </c>
      <c r="H6" s="63">
        <v>4087955</v>
      </c>
    </row>
    <row r="7" spans="1:11" x14ac:dyDescent="0.25">
      <c r="A7" s="279"/>
      <c r="B7" s="45" t="s">
        <v>2</v>
      </c>
      <c r="C7" s="64">
        <f>D7+E7</f>
        <v>1</v>
      </c>
      <c r="D7" s="53">
        <f>D6/C6</f>
        <v>0.48644227344425789</v>
      </c>
      <c r="E7" s="54">
        <f>E6/C6</f>
        <v>0.51355772655574217</v>
      </c>
      <c r="F7" s="64">
        <f>G7+H7</f>
        <v>1</v>
      </c>
      <c r="G7" s="53">
        <f>G6/F6</f>
        <v>0.48483705524175247</v>
      </c>
      <c r="H7" s="54">
        <f>H6/F6</f>
        <v>0.51516294475824753</v>
      </c>
    </row>
    <row r="8" spans="1:11" x14ac:dyDescent="0.25">
      <c r="A8" s="287" t="s">
        <v>42</v>
      </c>
      <c r="B8" s="102" t="s">
        <v>6</v>
      </c>
      <c r="C8" s="33">
        <v>210535</v>
      </c>
      <c r="D8" s="65">
        <v>102137</v>
      </c>
      <c r="E8" s="66">
        <v>108398</v>
      </c>
      <c r="F8" s="33">
        <v>1350804</v>
      </c>
      <c r="G8" s="65">
        <v>655760</v>
      </c>
      <c r="H8" s="66">
        <v>695044</v>
      </c>
    </row>
    <row r="9" spans="1:11" x14ac:dyDescent="0.25">
      <c r="A9" s="256"/>
      <c r="B9" s="103" t="s">
        <v>2</v>
      </c>
      <c r="C9" s="67">
        <f>C8/C$6</f>
        <v>0.17854356417171255</v>
      </c>
      <c r="D9" s="56">
        <f t="shared" ref="D9" si="0">D8/D$6</f>
        <v>0.17806217889376449</v>
      </c>
      <c r="E9" s="57">
        <f t="shared" ref="E9" si="1">E8/E$6</f>
        <v>0.1789995326770997</v>
      </c>
      <c r="F9" s="67">
        <f>F8/F$6</f>
        <v>0.17022794194926799</v>
      </c>
      <c r="G9" s="56">
        <f>G8/G$6</f>
        <v>0.17044631952030911</v>
      </c>
      <c r="H9" s="57">
        <f>H8/H$6</f>
        <v>0.17002241952271979</v>
      </c>
    </row>
    <row r="10" spans="1:11" x14ac:dyDescent="0.25">
      <c r="A10" s="288" t="s">
        <v>43</v>
      </c>
      <c r="B10" s="103" t="s">
        <v>6</v>
      </c>
      <c r="C10" s="34">
        <v>584383</v>
      </c>
      <c r="D10" s="68">
        <v>284658</v>
      </c>
      <c r="E10" s="69">
        <v>299725</v>
      </c>
      <c r="F10" s="34">
        <v>3941066</v>
      </c>
      <c r="G10" s="68">
        <v>1914124</v>
      </c>
      <c r="H10" s="69">
        <v>2026942</v>
      </c>
    </row>
    <row r="11" spans="1:11" x14ac:dyDescent="0.25">
      <c r="A11" s="288"/>
      <c r="B11" s="103" t="s">
        <v>2</v>
      </c>
      <c r="C11" s="67">
        <f>C10/C$6</f>
        <v>0.49558421954239384</v>
      </c>
      <c r="D11" s="56">
        <f t="shared" ref="D11" si="2">D10/D$6</f>
        <v>0.49626309485829051</v>
      </c>
      <c r="E11" s="57">
        <f t="shared" ref="E11" si="3">E10/E$6</f>
        <v>0.49494118832122092</v>
      </c>
      <c r="F11" s="67">
        <f>F10/F$6</f>
        <v>0.49665203409690362</v>
      </c>
      <c r="G11" s="56">
        <f>G10/G$6</f>
        <v>0.4975225553639932</v>
      </c>
      <c r="H11" s="57">
        <f>H10/H$6</f>
        <v>0.49583275745452188</v>
      </c>
    </row>
    <row r="12" spans="1:11" x14ac:dyDescent="0.25">
      <c r="A12" s="288" t="s">
        <v>44</v>
      </c>
      <c r="B12" s="103" t="s">
        <v>6</v>
      </c>
      <c r="C12" s="34">
        <v>384262</v>
      </c>
      <c r="D12" s="68">
        <v>186808</v>
      </c>
      <c r="E12" s="69">
        <v>197454</v>
      </c>
      <c r="F12" s="34">
        <v>2643396</v>
      </c>
      <c r="G12" s="68">
        <v>1277427</v>
      </c>
      <c r="H12" s="69">
        <v>1365969</v>
      </c>
    </row>
    <row r="13" spans="1:11" x14ac:dyDescent="0.25">
      <c r="A13" s="279"/>
      <c r="B13" s="103" t="s">
        <v>2</v>
      </c>
      <c r="C13" s="67">
        <f>C12/C$6</f>
        <v>0.32587221628589358</v>
      </c>
      <c r="D13" s="56">
        <f t="shared" ref="D13" si="4">D12/D$6</f>
        <v>0.32567472624794502</v>
      </c>
      <c r="E13" s="57">
        <f t="shared" ref="E13" si="5">E12/E$6</f>
        <v>0.32605927900167941</v>
      </c>
      <c r="F13" s="67">
        <f>F12/F$6</f>
        <v>0.33312002395382839</v>
      </c>
      <c r="G13" s="56">
        <f>G12/G$6</f>
        <v>0.33203112511569771</v>
      </c>
      <c r="H13" s="57">
        <f>H12/H$6</f>
        <v>0.33414482302275833</v>
      </c>
    </row>
    <row r="14" spans="1:11" x14ac:dyDescent="0.25">
      <c r="A14" s="294" t="s">
        <v>45</v>
      </c>
      <c r="B14" s="295"/>
      <c r="C14" s="70">
        <v>0.16548540659760752</v>
      </c>
      <c r="D14" s="71">
        <v>0.1545583563871796</v>
      </c>
      <c r="E14" s="72">
        <v>0.17736262075526074</v>
      </c>
      <c r="F14" s="70">
        <v>0.16168687776580229</v>
      </c>
      <c r="G14" s="71">
        <v>0.15383315885390406</v>
      </c>
      <c r="H14" s="72">
        <v>0.16345521089992759</v>
      </c>
    </row>
    <row r="15" spans="1:11" ht="17.25" x14ac:dyDescent="0.25">
      <c r="A15" s="280" t="s">
        <v>33</v>
      </c>
      <c r="B15" s="289"/>
      <c r="C15" s="131">
        <v>7.19</v>
      </c>
      <c r="D15" s="13"/>
      <c r="E15" s="14"/>
      <c r="F15" s="131">
        <v>6.49</v>
      </c>
      <c r="G15" s="73"/>
      <c r="H15" s="74"/>
    </row>
    <row r="16" spans="1:11" x14ac:dyDescent="0.25">
      <c r="A16" s="290" t="s">
        <v>31</v>
      </c>
      <c r="B16" s="291"/>
      <c r="C16" s="132">
        <v>6.28</v>
      </c>
      <c r="D16" s="10"/>
      <c r="E16" s="11"/>
      <c r="F16" s="132">
        <v>5.61</v>
      </c>
      <c r="G16" s="75"/>
      <c r="H16" s="76"/>
    </row>
    <row r="17" spans="1:8" x14ac:dyDescent="0.25">
      <c r="A17" s="292" t="s">
        <v>32</v>
      </c>
      <c r="B17" s="293"/>
      <c r="C17" s="133">
        <v>11.86</v>
      </c>
      <c r="D17" s="15"/>
      <c r="E17" s="16"/>
      <c r="F17" s="133">
        <v>12.04</v>
      </c>
      <c r="G17" s="77"/>
      <c r="H17" s="78"/>
    </row>
    <row r="18" spans="1:8" ht="17.25" x14ac:dyDescent="0.25">
      <c r="A18" s="282" t="s">
        <v>34</v>
      </c>
      <c r="B18" s="283"/>
      <c r="C18" s="134">
        <v>106.63</v>
      </c>
      <c r="E18" s="135"/>
      <c r="F18" s="13">
        <v>106.11</v>
      </c>
      <c r="G18" s="73"/>
      <c r="H18" s="136"/>
    </row>
    <row r="19" spans="1:8" ht="17.25" x14ac:dyDescent="0.25">
      <c r="A19" s="280" t="s">
        <v>35</v>
      </c>
      <c r="B19" s="281"/>
      <c r="C19" s="137">
        <v>2.76</v>
      </c>
      <c r="D19" s="138">
        <v>2.6</v>
      </c>
      <c r="E19" s="139">
        <v>2.9</v>
      </c>
      <c r="F19" s="137">
        <v>3.04</v>
      </c>
      <c r="G19" s="138">
        <v>2.68</v>
      </c>
      <c r="H19" s="139">
        <v>3.39</v>
      </c>
    </row>
    <row r="20" spans="1:8" ht="17.25" x14ac:dyDescent="0.25">
      <c r="A20" s="245" t="s">
        <v>94</v>
      </c>
      <c r="B20" s="246"/>
      <c r="C20" s="276"/>
      <c r="D20" s="276"/>
      <c r="E20" s="276"/>
      <c r="F20" s="276"/>
      <c r="G20" s="276"/>
      <c r="H20" s="277"/>
    </row>
    <row r="21" spans="1:8" x14ac:dyDescent="0.25">
      <c r="A21" s="84"/>
      <c r="B21" s="85"/>
      <c r="C21" s="248" t="s">
        <v>5</v>
      </c>
      <c r="D21" s="249"/>
      <c r="E21" s="250"/>
      <c r="F21" s="248" t="s">
        <v>0</v>
      </c>
      <c r="G21" s="249"/>
      <c r="H21" s="250"/>
    </row>
    <row r="22" spans="1:8" x14ac:dyDescent="0.25">
      <c r="A22" s="86"/>
      <c r="B22" s="87"/>
      <c r="C22" s="106" t="s">
        <v>4</v>
      </c>
      <c r="D22" s="107" t="s">
        <v>1</v>
      </c>
      <c r="E22" s="108" t="s">
        <v>3</v>
      </c>
      <c r="F22" s="107" t="s">
        <v>4</v>
      </c>
      <c r="G22" s="107" t="s">
        <v>1</v>
      </c>
      <c r="H22" s="108" t="s">
        <v>3</v>
      </c>
    </row>
    <row r="23" spans="1:8" x14ac:dyDescent="0.25">
      <c r="A23" s="35" t="s">
        <v>20</v>
      </c>
      <c r="B23" s="58" t="s">
        <v>6</v>
      </c>
      <c r="C23" s="202">
        <v>911382</v>
      </c>
      <c r="D23" s="203"/>
      <c r="E23" s="204"/>
      <c r="F23" s="205">
        <v>6406631</v>
      </c>
      <c r="G23" s="60"/>
      <c r="H23" s="59"/>
    </row>
    <row r="24" spans="1:8" x14ac:dyDescent="0.25">
      <c r="A24" s="278" t="s">
        <v>21</v>
      </c>
      <c r="B24" s="43" t="s">
        <v>6</v>
      </c>
      <c r="C24" s="33">
        <v>337582</v>
      </c>
      <c r="D24" s="62"/>
      <c r="E24" s="63"/>
      <c r="F24" s="33">
        <v>2459495</v>
      </c>
      <c r="G24" s="46"/>
      <c r="H24" s="47"/>
    </row>
    <row r="25" spans="1:8" x14ac:dyDescent="0.25">
      <c r="A25" s="256"/>
      <c r="B25" s="44" t="s">
        <v>2</v>
      </c>
      <c r="C25" s="55">
        <f>C24/C$23</f>
        <v>0.37040670103205903</v>
      </c>
      <c r="D25" s="48"/>
      <c r="E25" s="49"/>
      <c r="F25" s="55">
        <f>F24/F$23</f>
        <v>0.38389833908024357</v>
      </c>
      <c r="G25" s="48"/>
      <c r="H25" s="49"/>
    </row>
    <row r="26" spans="1:8" ht="15" customHeight="1" x14ac:dyDescent="0.25">
      <c r="A26" s="256" t="s">
        <v>92</v>
      </c>
      <c r="B26" s="44" t="s">
        <v>6</v>
      </c>
      <c r="C26" s="34">
        <v>443993</v>
      </c>
      <c r="D26" s="206"/>
      <c r="E26" s="207"/>
      <c r="F26" s="34">
        <v>2967200</v>
      </c>
      <c r="G26" s="51"/>
      <c r="H26" s="52"/>
    </row>
    <row r="27" spans="1:8" x14ac:dyDescent="0.25">
      <c r="A27" s="279"/>
      <c r="B27" s="45" t="s">
        <v>2</v>
      </c>
      <c r="C27" s="55">
        <f>C26/C$23</f>
        <v>0.48716454790636637</v>
      </c>
      <c r="D27" s="48"/>
      <c r="E27" s="49"/>
      <c r="F27" s="55">
        <f>F26/F$23</f>
        <v>0.46314513821695052</v>
      </c>
      <c r="G27" s="48"/>
      <c r="H27" s="49"/>
    </row>
    <row r="28" spans="1:8" ht="15" customHeight="1" x14ac:dyDescent="0.25">
      <c r="A28" s="256" t="s">
        <v>22</v>
      </c>
      <c r="B28" s="44" t="s">
        <v>6</v>
      </c>
      <c r="C28" s="33">
        <v>82854</v>
      </c>
      <c r="D28" s="62">
        <v>64140</v>
      </c>
      <c r="E28" s="63">
        <v>18713</v>
      </c>
      <c r="F28" s="33">
        <v>612035</v>
      </c>
      <c r="G28" s="62">
        <v>480187</v>
      </c>
      <c r="H28" s="63">
        <v>131849</v>
      </c>
    </row>
    <row r="29" spans="1:8" x14ac:dyDescent="0.25">
      <c r="A29" s="256"/>
      <c r="B29" s="44" t="s">
        <v>2</v>
      </c>
      <c r="C29" s="55">
        <f>C28/C$23</f>
        <v>9.0910287892453437E-2</v>
      </c>
      <c r="D29" s="56">
        <f>D28/$C28</f>
        <v>0.77413281193424577</v>
      </c>
      <c r="E29" s="57">
        <f>E28/$C28</f>
        <v>0.22585511864243127</v>
      </c>
      <c r="F29" s="79">
        <f>F28/F$23</f>
        <v>9.5531489171141584E-2</v>
      </c>
      <c r="G29" s="56">
        <f>G28/$F28</f>
        <v>0.78457441159410823</v>
      </c>
      <c r="H29" s="57">
        <f>H28/$F28</f>
        <v>0.2154272222993783</v>
      </c>
    </row>
    <row r="30" spans="1:8" x14ac:dyDescent="0.25">
      <c r="A30" s="256" t="s">
        <v>93</v>
      </c>
      <c r="B30" s="44" t="s">
        <v>6</v>
      </c>
      <c r="C30" s="34">
        <v>46953</v>
      </c>
      <c r="D30" s="206">
        <v>38218</v>
      </c>
      <c r="E30" s="207">
        <v>8735</v>
      </c>
      <c r="F30" s="34">
        <v>367901</v>
      </c>
      <c r="G30" s="206">
        <v>303138</v>
      </c>
      <c r="H30" s="207">
        <v>64763</v>
      </c>
    </row>
    <row r="31" spans="1:8" x14ac:dyDescent="0.25">
      <c r="A31" s="256"/>
      <c r="B31" s="44" t="s">
        <v>2</v>
      </c>
      <c r="C31" s="55">
        <f>C30/C$23</f>
        <v>5.1518463169121183E-2</v>
      </c>
      <c r="D31" s="56">
        <f>D30/$C30</f>
        <v>0.8139628990692821</v>
      </c>
      <c r="E31" s="57">
        <f>E30/$C30</f>
        <v>0.18603710093071796</v>
      </c>
      <c r="F31" s="55">
        <f>F30/F$23</f>
        <v>5.7425033531664303E-2</v>
      </c>
      <c r="G31" s="56">
        <f>G30/$F30</f>
        <v>0.82396623004558289</v>
      </c>
      <c r="H31" s="57">
        <f>H30/$F30</f>
        <v>0.17603376995441708</v>
      </c>
    </row>
    <row r="32" spans="1:8" ht="17.25" x14ac:dyDescent="0.25">
      <c r="A32" s="245" t="s">
        <v>10</v>
      </c>
      <c r="B32" s="246"/>
      <c r="C32" s="246"/>
      <c r="D32" s="246"/>
      <c r="E32" s="246"/>
      <c r="F32" s="276"/>
      <c r="G32" s="276"/>
      <c r="H32" s="277"/>
    </row>
    <row r="33" spans="1:8" x14ac:dyDescent="0.25">
      <c r="A33" s="156"/>
      <c r="B33" s="157"/>
      <c r="C33" s="248" t="s">
        <v>5</v>
      </c>
      <c r="D33" s="249"/>
      <c r="E33" s="250"/>
      <c r="F33" s="248" t="s">
        <v>0</v>
      </c>
      <c r="G33" s="249"/>
      <c r="H33" s="250"/>
    </row>
    <row r="34" spans="1:8" x14ac:dyDescent="0.25">
      <c r="A34" s="158"/>
      <c r="B34" s="159"/>
      <c r="C34" s="106" t="s">
        <v>4</v>
      </c>
      <c r="D34" s="107" t="s">
        <v>1</v>
      </c>
      <c r="E34" s="108" t="s">
        <v>3</v>
      </c>
      <c r="F34" s="107" t="s">
        <v>4</v>
      </c>
      <c r="G34" s="107" t="s">
        <v>1</v>
      </c>
      <c r="H34" s="108" t="s">
        <v>3</v>
      </c>
    </row>
    <row r="35" spans="1:8" ht="30" customHeight="1" x14ac:dyDescent="0.25">
      <c r="A35" s="61" t="s">
        <v>30</v>
      </c>
      <c r="B35" s="209" t="s">
        <v>6</v>
      </c>
      <c r="C35" s="224">
        <v>1255383</v>
      </c>
      <c r="D35" s="225">
        <v>611570</v>
      </c>
      <c r="E35" s="226">
        <v>643813</v>
      </c>
      <c r="F35" s="227">
        <v>8332274</v>
      </c>
      <c r="G35" s="228">
        <v>4041863</v>
      </c>
      <c r="H35" s="226">
        <v>4290411</v>
      </c>
    </row>
    <row r="36" spans="1:8" x14ac:dyDescent="0.25">
      <c r="A36" s="256" t="s">
        <v>24</v>
      </c>
      <c r="B36" s="208" t="s">
        <v>6</v>
      </c>
      <c r="C36" s="34">
        <v>87187</v>
      </c>
      <c r="D36" s="31">
        <v>42006</v>
      </c>
      <c r="E36" s="213">
        <v>45181</v>
      </c>
      <c r="F36" s="216">
        <v>484825</v>
      </c>
      <c r="G36" s="111">
        <v>233454</v>
      </c>
      <c r="H36" s="110">
        <v>251371</v>
      </c>
    </row>
    <row r="37" spans="1:8" x14ac:dyDescent="0.25">
      <c r="A37" s="256"/>
      <c r="B37" s="208" t="s">
        <v>2</v>
      </c>
      <c r="C37" s="217">
        <f>C36/C$35</f>
        <v>6.9450518288044369E-2</v>
      </c>
      <c r="D37" s="112">
        <f t="shared" ref="D37:E37" si="6">D36/D$35</f>
        <v>6.8685514331965264E-2</v>
      </c>
      <c r="E37" s="212">
        <f t="shared" si="6"/>
        <v>7.0177209841988275E-2</v>
      </c>
      <c r="F37" s="211">
        <f>F36/F$35</f>
        <v>5.8186396654742747E-2</v>
      </c>
      <c r="G37" s="112">
        <f t="shared" ref="G37:H37" si="7">G36/G$35</f>
        <v>5.7759008655167185E-2</v>
      </c>
      <c r="H37" s="218">
        <f t="shared" si="7"/>
        <v>5.8589025620156207E-2</v>
      </c>
    </row>
    <row r="38" spans="1:8" x14ac:dyDescent="0.25">
      <c r="A38" s="256" t="s">
        <v>25</v>
      </c>
      <c r="B38" s="208" t="s">
        <v>6</v>
      </c>
      <c r="C38" s="34">
        <v>164274</v>
      </c>
      <c r="D38" s="31">
        <v>80007</v>
      </c>
      <c r="E38" s="213">
        <v>84267</v>
      </c>
      <c r="F38" s="216">
        <v>1106695</v>
      </c>
      <c r="G38" s="111">
        <v>537967</v>
      </c>
      <c r="H38" s="110">
        <v>568728</v>
      </c>
    </row>
    <row r="39" spans="1:8" x14ac:dyDescent="0.25">
      <c r="A39" s="256"/>
      <c r="B39" s="208" t="s">
        <v>2</v>
      </c>
      <c r="C39" s="217">
        <f>C38/C$35</f>
        <v>0.13085568308635692</v>
      </c>
      <c r="D39" s="112">
        <f t="shared" ref="D39:E39" si="8">D38/D$35</f>
        <v>0.1308223097928283</v>
      </c>
      <c r="E39" s="212">
        <f t="shared" si="8"/>
        <v>0.13088738500154548</v>
      </c>
      <c r="F39" s="211">
        <f>F38/F$35</f>
        <v>0.13282028411451663</v>
      </c>
      <c r="G39" s="112">
        <f t="shared" ref="G39:H39" si="9">G38/G$35</f>
        <v>0.13309877153184063</v>
      </c>
      <c r="H39" s="218">
        <f t="shared" si="9"/>
        <v>0.13255792976477079</v>
      </c>
    </row>
    <row r="40" spans="1:8" x14ac:dyDescent="0.25">
      <c r="A40" s="256" t="s">
        <v>16</v>
      </c>
      <c r="B40" s="208" t="s">
        <v>6</v>
      </c>
      <c r="C40" s="34">
        <v>412011</v>
      </c>
      <c r="D40" s="31">
        <v>200675</v>
      </c>
      <c r="E40" s="213">
        <v>211336</v>
      </c>
      <c r="F40" s="216">
        <v>2753029</v>
      </c>
      <c r="G40" s="111">
        <v>1334584</v>
      </c>
      <c r="H40" s="110">
        <v>1418445</v>
      </c>
    </row>
    <row r="41" spans="1:8" x14ac:dyDescent="0.25">
      <c r="A41" s="256"/>
      <c r="B41" s="208" t="s">
        <v>2</v>
      </c>
      <c r="C41" s="217">
        <f>C40/C$35</f>
        <v>0.32819545907503928</v>
      </c>
      <c r="D41" s="112">
        <f t="shared" ref="D41:E41" si="10">D40/D$35</f>
        <v>0.32813087626927417</v>
      </c>
      <c r="E41" s="212">
        <f t="shared" si="10"/>
        <v>0.32825680748913116</v>
      </c>
      <c r="F41" s="211">
        <f>F40/F$35</f>
        <v>0.33040548114476315</v>
      </c>
      <c r="G41" s="112">
        <f t="shared" ref="G41:H41" si="11">G40/G$35</f>
        <v>0.3301903107552136</v>
      </c>
      <c r="H41" s="218">
        <f t="shared" si="11"/>
        <v>0.33060818648842732</v>
      </c>
    </row>
    <row r="42" spans="1:8" x14ac:dyDescent="0.25">
      <c r="A42" s="256" t="s">
        <v>27</v>
      </c>
      <c r="B42" s="208" t="s">
        <v>6</v>
      </c>
      <c r="C42" s="34">
        <v>6298</v>
      </c>
      <c r="D42" s="31">
        <v>2281</v>
      </c>
      <c r="E42" s="213">
        <v>4017</v>
      </c>
      <c r="F42" s="216">
        <v>43403</v>
      </c>
      <c r="G42" s="111">
        <v>14485</v>
      </c>
      <c r="H42" s="110">
        <v>28918</v>
      </c>
    </row>
    <row r="43" spans="1:8" x14ac:dyDescent="0.25">
      <c r="A43" s="256"/>
      <c r="B43" s="208" t="s">
        <v>2</v>
      </c>
      <c r="C43" s="217">
        <f>C42/C$35</f>
        <v>5.0167956711218804E-3</v>
      </c>
      <c r="D43" s="112">
        <f t="shared" ref="D43:E43" si="12">D42/D$35</f>
        <v>3.7297447553019279E-3</v>
      </c>
      <c r="E43" s="212">
        <f t="shared" si="12"/>
        <v>6.2393893879123287E-3</v>
      </c>
      <c r="F43" s="211">
        <f>F42/F$35</f>
        <v>5.2090221708983647E-3</v>
      </c>
      <c r="G43" s="112">
        <f t="shared" ref="G43:H43" si="13">G42/G$35</f>
        <v>3.5837434371229306E-3</v>
      </c>
      <c r="H43" s="218">
        <f t="shared" si="13"/>
        <v>6.7401468064481468E-3</v>
      </c>
    </row>
    <row r="44" spans="1:8" x14ac:dyDescent="0.25">
      <c r="A44" s="256" t="s">
        <v>17</v>
      </c>
      <c r="B44" s="208" t="s">
        <v>6</v>
      </c>
      <c r="C44" s="34">
        <v>307648</v>
      </c>
      <c r="D44" s="31">
        <v>149861</v>
      </c>
      <c r="E44" s="213">
        <v>157787</v>
      </c>
      <c r="F44" s="216">
        <v>2102756</v>
      </c>
      <c r="G44" s="111">
        <v>1019041</v>
      </c>
      <c r="H44" s="110">
        <v>1083715</v>
      </c>
    </row>
    <row r="45" spans="1:8" x14ac:dyDescent="0.25">
      <c r="A45" s="256"/>
      <c r="B45" s="208" t="s">
        <v>2</v>
      </c>
      <c r="C45" s="217">
        <f>C44/C$35</f>
        <v>0.24506306043653611</v>
      </c>
      <c r="D45" s="112">
        <f t="shared" ref="D45:E45" si="14">D44/D$35</f>
        <v>0.24504308582827805</v>
      </c>
      <c r="E45" s="212">
        <f t="shared" si="14"/>
        <v>0.24508203469019732</v>
      </c>
      <c r="F45" s="211">
        <f>F44/F$35</f>
        <v>0.25236280035918168</v>
      </c>
      <c r="G45" s="112">
        <f t="shared" ref="G45:H45" si="15">G44/G$35</f>
        <v>0.25212160827816282</v>
      </c>
      <c r="H45" s="218">
        <f t="shared" si="15"/>
        <v>0.25259001993049152</v>
      </c>
    </row>
    <row r="46" spans="1:8" x14ac:dyDescent="0.25">
      <c r="A46" s="256" t="s">
        <v>18</v>
      </c>
      <c r="B46" s="208" t="s">
        <v>6</v>
      </c>
      <c r="C46" s="34">
        <v>108563</v>
      </c>
      <c r="D46" s="31">
        <v>56979</v>
      </c>
      <c r="E46" s="213">
        <v>51584</v>
      </c>
      <c r="F46" s="216">
        <v>691674</v>
      </c>
      <c r="G46" s="111">
        <v>371641</v>
      </c>
      <c r="H46" s="110">
        <v>320033</v>
      </c>
    </row>
    <row r="47" spans="1:8" x14ac:dyDescent="0.25">
      <c r="A47" s="256"/>
      <c r="B47" s="208" t="s">
        <v>2</v>
      </c>
      <c r="C47" s="217">
        <f>C46/C$35</f>
        <v>8.6477991178787669E-2</v>
      </c>
      <c r="D47" s="112">
        <f t="shared" ref="D47:E47" si="16">D46/D$35</f>
        <v>9.3168402635838907E-2</v>
      </c>
      <c r="E47" s="212">
        <f t="shared" si="16"/>
        <v>8.0122644308207508E-2</v>
      </c>
      <c r="F47" s="211">
        <f>F46/F$35</f>
        <v>8.3011432413288372E-2</v>
      </c>
      <c r="G47" s="112">
        <f t="shared" ref="G47:H47" si="17">G46/G$35</f>
        <v>9.1947945786386126E-2</v>
      </c>
      <c r="H47" s="218">
        <f t="shared" si="17"/>
        <v>7.4592620613736074E-2</v>
      </c>
    </row>
    <row r="48" spans="1:8" s="105" customFormat="1" x14ac:dyDescent="0.25">
      <c r="A48" s="256" t="s">
        <v>46</v>
      </c>
      <c r="B48" s="208" t="s">
        <v>6</v>
      </c>
      <c r="C48" s="34">
        <v>12571</v>
      </c>
      <c r="D48" s="31">
        <v>4105</v>
      </c>
      <c r="E48" s="213">
        <v>8466</v>
      </c>
      <c r="F48" s="216">
        <v>81274</v>
      </c>
      <c r="G48" s="111">
        <v>24544</v>
      </c>
      <c r="H48" s="110">
        <v>56730</v>
      </c>
    </row>
    <row r="49" spans="1:18" s="105" customFormat="1" x14ac:dyDescent="0.25">
      <c r="A49" s="256"/>
      <c r="B49" s="208" t="s">
        <v>2</v>
      </c>
      <c r="C49" s="217">
        <f>C48/C$35</f>
        <v>1.0013677100932544E-2</v>
      </c>
      <c r="D49" s="112">
        <f t="shared" ref="D49:E49" si="18">D48/D$35</f>
        <v>6.7122324509050479E-3</v>
      </c>
      <c r="E49" s="212">
        <f t="shared" si="18"/>
        <v>1.3149781069969075E-2</v>
      </c>
      <c r="F49" s="211">
        <f>F48/F$35</f>
        <v>9.754119943727246E-3</v>
      </c>
      <c r="G49" s="112">
        <f t="shared" ref="G49:H49" si="19">G48/G$35</f>
        <v>6.0724472848288028E-3</v>
      </c>
      <c r="H49" s="218">
        <f t="shared" si="19"/>
        <v>1.3222509451891672E-2</v>
      </c>
    </row>
    <row r="50" spans="1:18" x14ac:dyDescent="0.25">
      <c r="A50" s="256" t="s">
        <v>19</v>
      </c>
      <c r="B50" s="208" t="s">
        <v>6</v>
      </c>
      <c r="C50" s="34">
        <v>58726</v>
      </c>
      <c r="D50" s="31">
        <v>27835</v>
      </c>
      <c r="E50" s="213">
        <v>30891</v>
      </c>
      <c r="F50" s="216">
        <v>451780</v>
      </c>
      <c r="G50" s="111">
        <v>206114</v>
      </c>
      <c r="H50" s="110">
        <v>245666</v>
      </c>
    </row>
    <row r="51" spans="1:18" x14ac:dyDescent="0.25">
      <c r="A51" s="256"/>
      <c r="B51" s="208" t="s">
        <v>2</v>
      </c>
      <c r="C51" s="217">
        <f>C50/C$35</f>
        <v>4.6779349409702062E-2</v>
      </c>
      <c r="D51" s="112">
        <f t="shared" ref="D51:E51" si="20">D50/D$35</f>
        <v>4.5514004938110107E-2</v>
      </c>
      <c r="E51" s="212">
        <f t="shared" si="20"/>
        <v>4.7981323769479646E-2</v>
      </c>
      <c r="F51" s="211">
        <f>F50/F$35</f>
        <v>5.4220492509007748E-2</v>
      </c>
      <c r="G51" s="112">
        <f t="shared" ref="G51:H51" si="21">G50/G$35</f>
        <v>5.0994801159762217E-2</v>
      </c>
      <c r="H51" s="218">
        <f t="shared" si="21"/>
        <v>5.7259316182062744E-2</v>
      </c>
    </row>
    <row r="52" spans="1:18" x14ac:dyDescent="0.25">
      <c r="A52" s="256" t="s">
        <v>26</v>
      </c>
      <c r="B52" s="208" t="s">
        <v>6</v>
      </c>
      <c r="C52" s="34">
        <v>96633</v>
      </c>
      <c r="D52" s="31">
        <v>47329</v>
      </c>
      <c r="E52" s="213">
        <v>49304</v>
      </c>
      <c r="F52" s="216">
        <v>602726</v>
      </c>
      <c r="G52" s="111">
        <v>295465</v>
      </c>
      <c r="H52" s="110">
        <v>307261</v>
      </c>
    </row>
    <row r="53" spans="1:18" x14ac:dyDescent="0.25">
      <c r="A53" s="256"/>
      <c r="B53" s="208" t="s">
        <v>2</v>
      </c>
      <c r="C53" s="217">
        <f>C52/C$35</f>
        <v>7.6974915225074741E-2</v>
      </c>
      <c r="D53" s="112">
        <f t="shared" ref="D53:E53" si="22">D52/D$35</f>
        <v>7.7389342184868454E-2</v>
      </c>
      <c r="E53" s="212">
        <f t="shared" si="22"/>
        <v>7.6581243311334188E-2</v>
      </c>
      <c r="F53" s="211">
        <f>F52/F$35</f>
        <v>7.2336315392412684E-2</v>
      </c>
      <c r="G53" s="112">
        <f t="shared" ref="G53:H53" si="23">G52/G$35</f>
        <v>7.3101191208113689E-2</v>
      </c>
      <c r="H53" s="218">
        <f t="shared" si="23"/>
        <v>7.1615749633310188E-2</v>
      </c>
    </row>
    <row r="54" spans="1:18" x14ac:dyDescent="0.25">
      <c r="A54" s="256" t="s">
        <v>47</v>
      </c>
      <c r="B54" s="208" t="s">
        <v>6</v>
      </c>
      <c r="C54" s="34">
        <v>1472</v>
      </c>
      <c r="D54" s="31">
        <v>492</v>
      </c>
      <c r="E54" s="213">
        <v>980</v>
      </c>
      <c r="F54" s="216">
        <v>14112</v>
      </c>
      <c r="G54" s="111">
        <v>4568</v>
      </c>
      <c r="H54" s="110">
        <v>9544</v>
      </c>
    </row>
    <row r="55" spans="1:18" x14ac:dyDescent="0.25">
      <c r="A55" s="256"/>
      <c r="B55" s="208" t="s">
        <v>2</v>
      </c>
      <c r="C55" s="219">
        <f>C54/C$35</f>
        <v>1.1725505284044789E-3</v>
      </c>
      <c r="D55" s="219">
        <f t="shared" ref="D55:E55" si="24">D54/D$35</f>
        <v>8.0448681262978885E-4</v>
      </c>
      <c r="E55" s="220">
        <f t="shared" si="24"/>
        <v>1.5221811302350216E-3</v>
      </c>
      <c r="F55" s="221">
        <f>F54/F$35</f>
        <v>1.6936552974614132E-3</v>
      </c>
      <c r="G55" s="222">
        <f t="shared" ref="G55:H55" si="25">G54/G$35</f>
        <v>1.1301719034019708E-3</v>
      </c>
      <c r="H55" s="223">
        <f t="shared" si="25"/>
        <v>2.224495508705343E-3</v>
      </c>
    </row>
    <row r="56" spans="1:18" ht="17.25" x14ac:dyDescent="0.25">
      <c r="A56" s="236" t="s">
        <v>48</v>
      </c>
      <c r="B56" s="237"/>
      <c r="C56" s="50"/>
      <c r="D56" s="113"/>
      <c r="E56" s="210"/>
      <c r="F56" s="214"/>
      <c r="G56" s="75"/>
      <c r="H56" s="215"/>
    </row>
    <row r="57" spans="1:18" x14ac:dyDescent="0.25">
      <c r="A57" s="238" t="s">
        <v>28</v>
      </c>
      <c r="B57" s="239"/>
      <c r="C57" s="50">
        <v>55.1</v>
      </c>
      <c r="D57" s="113">
        <v>54.5</v>
      </c>
      <c r="E57" s="114">
        <v>55.8</v>
      </c>
      <c r="F57" s="115">
        <v>45.9</v>
      </c>
      <c r="G57" s="116">
        <v>45.5</v>
      </c>
      <c r="H57" s="114">
        <v>46.3</v>
      </c>
    </row>
    <row r="58" spans="1:18" x14ac:dyDescent="0.25">
      <c r="A58" s="238" t="s">
        <v>11</v>
      </c>
      <c r="B58" s="239"/>
      <c r="C58" s="50">
        <v>94.5</v>
      </c>
      <c r="D58" s="113">
        <v>94.1</v>
      </c>
      <c r="E58" s="114">
        <v>94.8</v>
      </c>
      <c r="F58" s="115">
        <v>95.4</v>
      </c>
      <c r="G58" s="116">
        <v>95.8</v>
      </c>
      <c r="H58" s="114">
        <v>95</v>
      </c>
    </row>
    <row r="59" spans="1:18" x14ac:dyDescent="0.25">
      <c r="A59" s="238" t="s">
        <v>12</v>
      </c>
      <c r="B59" s="239"/>
      <c r="C59" s="50">
        <v>93.1</v>
      </c>
      <c r="D59" s="113">
        <v>93.7</v>
      </c>
      <c r="E59" s="114">
        <v>92.6</v>
      </c>
      <c r="F59" s="115">
        <v>90.4</v>
      </c>
      <c r="G59" s="116">
        <v>92.1</v>
      </c>
      <c r="H59" s="114">
        <v>88.7</v>
      </c>
    </row>
    <row r="60" spans="1:18" x14ac:dyDescent="0.25">
      <c r="A60" s="243" t="s">
        <v>13</v>
      </c>
      <c r="B60" s="244"/>
      <c r="C60" s="101">
        <v>47.8</v>
      </c>
      <c r="D60" s="127">
        <v>44</v>
      </c>
      <c r="E60" s="128">
        <v>51.4</v>
      </c>
      <c r="F60" s="129">
        <v>46.2</v>
      </c>
      <c r="G60" s="130">
        <v>42.9</v>
      </c>
      <c r="H60" s="128">
        <v>49.4</v>
      </c>
      <c r="K60" s="105"/>
      <c r="L60" s="105"/>
      <c r="M60" s="105"/>
      <c r="N60" s="105"/>
    </row>
    <row r="61" spans="1:18" ht="17.25" x14ac:dyDescent="0.25">
      <c r="A61" s="245" t="s">
        <v>29</v>
      </c>
      <c r="B61" s="246"/>
      <c r="C61" s="246"/>
      <c r="D61" s="246"/>
      <c r="E61" s="246"/>
      <c r="F61" s="246"/>
      <c r="G61" s="246"/>
      <c r="H61" s="247"/>
      <c r="K61" s="105"/>
      <c r="L61" s="105"/>
      <c r="M61" s="105"/>
      <c r="N61" s="105"/>
      <c r="O61" s="105"/>
      <c r="P61" s="105"/>
      <c r="Q61" s="105"/>
      <c r="R61" s="105"/>
    </row>
    <row r="62" spans="1:18" x14ac:dyDescent="0.25">
      <c r="A62" s="88"/>
      <c r="B62" s="89"/>
      <c r="C62" s="248" t="s">
        <v>5</v>
      </c>
      <c r="D62" s="249"/>
      <c r="E62" s="250"/>
      <c r="F62" s="248" t="s">
        <v>0</v>
      </c>
      <c r="G62" s="249"/>
      <c r="H62" s="250"/>
      <c r="K62" s="105"/>
      <c r="L62" s="105"/>
      <c r="M62" s="105"/>
      <c r="N62" s="105"/>
      <c r="O62" s="105"/>
      <c r="P62" s="105"/>
      <c r="Q62" s="105"/>
      <c r="R62" s="105"/>
    </row>
    <row r="63" spans="1:18" x14ac:dyDescent="0.25">
      <c r="A63" s="90"/>
      <c r="B63" s="91"/>
      <c r="C63" s="21" t="s">
        <v>4</v>
      </c>
      <c r="D63" s="22" t="s">
        <v>83</v>
      </c>
      <c r="E63" s="23" t="s">
        <v>84</v>
      </c>
      <c r="F63" s="22" t="s">
        <v>4</v>
      </c>
      <c r="G63" s="22" t="s">
        <v>83</v>
      </c>
      <c r="H63" s="23" t="s">
        <v>84</v>
      </c>
      <c r="K63" s="105"/>
      <c r="L63" s="105"/>
      <c r="M63" s="105"/>
      <c r="N63" s="105"/>
      <c r="O63" s="105"/>
      <c r="P63" s="105"/>
      <c r="Q63" s="105"/>
      <c r="R63" s="105"/>
    </row>
    <row r="64" spans="1:18" ht="17.25" x14ac:dyDescent="0.25">
      <c r="A64" s="236" t="s">
        <v>80</v>
      </c>
      <c r="B64" s="237"/>
      <c r="C64" s="31">
        <v>159812</v>
      </c>
      <c r="D64" s="31">
        <v>143206</v>
      </c>
      <c r="E64" s="110">
        <v>16606</v>
      </c>
      <c r="F64" s="111">
        <v>851156</v>
      </c>
      <c r="G64" s="111">
        <v>737067</v>
      </c>
      <c r="H64" s="229">
        <v>114089</v>
      </c>
      <c r="K64" s="105"/>
      <c r="L64" s="105"/>
      <c r="M64" s="105"/>
      <c r="N64" s="105"/>
      <c r="O64" s="105"/>
      <c r="P64" s="105"/>
      <c r="Q64" s="105"/>
      <c r="R64" s="105"/>
    </row>
    <row r="65" spans="1:18" x14ac:dyDescent="0.25">
      <c r="A65" s="164" t="s">
        <v>73</v>
      </c>
      <c r="B65" s="43" t="s">
        <v>6</v>
      </c>
      <c r="C65" s="165">
        <v>10121</v>
      </c>
      <c r="D65" s="166">
        <v>10121</v>
      </c>
      <c r="E65" s="167"/>
      <c r="F65" s="166">
        <v>67415</v>
      </c>
      <c r="G65" s="166">
        <v>67415</v>
      </c>
      <c r="H65" s="126"/>
      <c r="K65" s="105"/>
      <c r="L65" s="105"/>
      <c r="M65" s="105"/>
      <c r="N65" s="105"/>
      <c r="O65" s="105"/>
      <c r="P65" s="105"/>
      <c r="Q65" s="105"/>
      <c r="R65" s="105"/>
    </row>
    <row r="66" spans="1:18" x14ac:dyDescent="0.25">
      <c r="A66" s="168" t="s">
        <v>74</v>
      </c>
      <c r="B66" s="44" t="s">
        <v>6</v>
      </c>
      <c r="C66" s="104">
        <v>36698</v>
      </c>
      <c r="D66" s="111">
        <v>36698</v>
      </c>
      <c r="E66" s="169"/>
      <c r="F66" s="111">
        <v>202081</v>
      </c>
      <c r="G66" s="111">
        <v>202081</v>
      </c>
      <c r="H66" s="110"/>
      <c r="K66" s="105"/>
      <c r="L66" s="105"/>
      <c r="M66" s="105"/>
      <c r="N66" s="105"/>
      <c r="O66" s="105"/>
      <c r="P66" s="105"/>
      <c r="Q66" s="105"/>
      <c r="R66" s="105"/>
    </row>
    <row r="67" spans="1:18" s="105" customFormat="1" x14ac:dyDescent="0.25">
      <c r="A67" s="170" t="s">
        <v>75</v>
      </c>
      <c r="B67" s="30" t="s">
        <v>6</v>
      </c>
      <c r="C67" s="104">
        <v>87971</v>
      </c>
      <c r="D67" s="111">
        <v>87971</v>
      </c>
      <c r="E67" s="169"/>
      <c r="F67" s="111">
        <v>442439</v>
      </c>
      <c r="G67" s="111">
        <v>442439</v>
      </c>
      <c r="H67" s="110"/>
    </row>
    <row r="68" spans="1:18" s="105" customFormat="1" x14ac:dyDescent="0.25">
      <c r="A68" s="125" t="s">
        <v>76</v>
      </c>
      <c r="B68" s="45" t="s">
        <v>6</v>
      </c>
      <c r="C68" s="171">
        <v>8416</v>
      </c>
      <c r="D68" s="172">
        <v>8416</v>
      </c>
      <c r="E68" s="173"/>
      <c r="F68" s="172">
        <v>25132</v>
      </c>
      <c r="G68" s="172">
        <v>25132</v>
      </c>
      <c r="H68" s="174"/>
    </row>
    <row r="69" spans="1:18" x14ac:dyDescent="0.25">
      <c r="A69" s="175" t="s">
        <v>77</v>
      </c>
      <c r="B69" s="43" t="s">
        <v>6</v>
      </c>
      <c r="C69" s="165">
        <v>11665</v>
      </c>
      <c r="D69" s="166"/>
      <c r="E69" s="167">
        <v>11665</v>
      </c>
      <c r="F69" s="166">
        <v>91437</v>
      </c>
      <c r="G69" s="166"/>
      <c r="H69" s="126">
        <v>91437</v>
      </c>
      <c r="L69" s="105"/>
      <c r="M69" s="105"/>
      <c r="N69" s="105"/>
      <c r="O69" s="105"/>
      <c r="P69" s="105"/>
      <c r="Q69" s="105"/>
      <c r="R69" s="105"/>
    </row>
    <row r="70" spans="1:18" x14ac:dyDescent="0.25">
      <c r="A70" s="168" t="s">
        <v>78</v>
      </c>
      <c r="B70" s="44" t="s">
        <v>6</v>
      </c>
      <c r="C70" s="104">
        <v>3537</v>
      </c>
      <c r="D70" s="111"/>
      <c r="E70" s="169">
        <v>3537</v>
      </c>
      <c r="F70" s="111">
        <v>16707</v>
      </c>
      <c r="G70" s="111"/>
      <c r="H70" s="110">
        <v>16707</v>
      </c>
      <c r="L70" s="105"/>
      <c r="M70" s="105"/>
      <c r="N70" s="105"/>
      <c r="O70" s="105"/>
      <c r="P70" s="105"/>
      <c r="Q70" s="105"/>
      <c r="R70" s="105"/>
    </row>
    <row r="71" spans="1:18" x14ac:dyDescent="0.25">
      <c r="A71" s="125" t="s">
        <v>79</v>
      </c>
      <c r="B71" s="45" t="s">
        <v>6</v>
      </c>
      <c r="C71" s="171">
        <v>1404</v>
      </c>
      <c r="D71" s="172"/>
      <c r="E71" s="173">
        <v>1404</v>
      </c>
      <c r="F71" s="172">
        <v>5945</v>
      </c>
      <c r="G71" s="172"/>
      <c r="H71" s="174">
        <v>5945</v>
      </c>
      <c r="L71" s="105"/>
      <c r="M71" s="105"/>
      <c r="N71" s="105"/>
      <c r="O71" s="105"/>
      <c r="P71" s="105"/>
      <c r="Q71" s="105"/>
      <c r="R71" s="105"/>
    </row>
    <row r="72" spans="1:18" ht="17.25" x14ac:dyDescent="0.25">
      <c r="A72" s="245" t="s">
        <v>23</v>
      </c>
      <c r="B72" s="246"/>
      <c r="C72" s="246"/>
      <c r="D72" s="246"/>
      <c r="E72" s="246"/>
      <c r="F72" s="246"/>
      <c r="G72" s="246"/>
      <c r="H72" s="247"/>
      <c r="L72" s="105"/>
      <c r="M72" s="105"/>
    </row>
    <row r="73" spans="1:18" x14ac:dyDescent="0.25">
      <c r="A73" s="84"/>
      <c r="B73" s="85"/>
      <c r="C73" s="248" t="s">
        <v>5</v>
      </c>
      <c r="D73" s="249"/>
      <c r="E73" s="250"/>
      <c r="F73" s="248" t="s">
        <v>0</v>
      </c>
      <c r="G73" s="249"/>
      <c r="H73" s="250"/>
      <c r="L73" s="105"/>
      <c r="M73" s="105"/>
    </row>
    <row r="74" spans="1:18" ht="13.5" customHeight="1" x14ac:dyDescent="0.25">
      <c r="A74" s="92"/>
      <c r="B74" s="93"/>
      <c r="C74" s="21" t="s">
        <v>4</v>
      </c>
      <c r="D74" s="22" t="s">
        <v>1</v>
      </c>
      <c r="E74" s="23" t="s">
        <v>3</v>
      </c>
      <c r="F74" s="107" t="s">
        <v>4</v>
      </c>
      <c r="G74" s="107" t="s">
        <v>1</v>
      </c>
      <c r="H74" s="108" t="s">
        <v>3</v>
      </c>
      <c r="L74" s="105"/>
      <c r="M74" s="105"/>
    </row>
    <row r="75" spans="1:18" x14ac:dyDescent="0.25">
      <c r="A75" s="118" t="s">
        <v>50</v>
      </c>
      <c r="B75" s="26" t="s">
        <v>6</v>
      </c>
      <c r="C75" s="27">
        <v>6123</v>
      </c>
      <c r="D75" s="27"/>
      <c r="E75" s="27"/>
      <c r="F75" s="33">
        <v>51972</v>
      </c>
      <c r="G75" s="27"/>
      <c r="H75" s="28"/>
      <c r="L75" s="105"/>
      <c r="M75" s="105"/>
    </row>
    <row r="76" spans="1:18" x14ac:dyDescent="0.25">
      <c r="A76" s="119" t="s">
        <v>88</v>
      </c>
      <c r="B76" s="30" t="s">
        <v>6</v>
      </c>
      <c r="C76" s="31">
        <v>3297</v>
      </c>
      <c r="D76" s="31"/>
      <c r="E76" s="31"/>
      <c r="F76" s="34">
        <v>30074</v>
      </c>
      <c r="G76" s="31"/>
      <c r="H76" s="120"/>
      <c r="L76" s="105"/>
      <c r="M76" s="105"/>
    </row>
    <row r="77" spans="1:18" ht="17.25" x14ac:dyDescent="0.25">
      <c r="A77" s="119" t="s">
        <v>51</v>
      </c>
      <c r="B77" s="30" t="s">
        <v>6</v>
      </c>
      <c r="C77" s="31">
        <v>580</v>
      </c>
      <c r="D77" s="31"/>
      <c r="E77" s="31"/>
      <c r="F77" s="34">
        <v>4071</v>
      </c>
      <c r="G77" s="31"/>
      <c r="H77" s="120"/>
      <c r="L77" s="105"/>
      <c r="M77" s="105"/>
    </row>
    <row r="78" spans="1:18" x14ac:dyDescent="0.25">
      <c r="A78" s="119" t="s">
        <v>49</v>
      </c>
      <c r="B78" s="30" t="s">
        <v>6</v>
      </c>
      <c r="C78" s="31">
        <v>2246</v>
      </c>
      <c r="D78" s="31"/>
      <c r="E78" s="31"/>
      <c r="F78" s="121">
        <v>17827</v>
      </c>
      <c r="G78" s="29"/>
      <c r="H78" s="32"/>
    </row>
    <row r="79" spans="1:18" ht="17.25" x14ac:dyDescent="0.25">
      <c r="A79" s="118" t="s">
        <v>53</v>
      </c>
      <c r="B79" s="122" t="s">
        <v>6</v>
      </c>
      <c r="C79" s="33">
        <v>1584</v>
      </c>
      <c r="D79" s="27"/>
      <c r="E79" s="126"/>
      <c r="F79" s="33">
        <v>17112</v>
      </c>
      <c r="G79" s="27"/>
      <c r="H79" s="28"/>
    </row>
    <row r="80" spans="1:18" ht="17.25" x14ac:dyDescent="0.25">
      <c r="A80" s="123" t="s">
        <v>52</v>
      </c>
      <c r="B80" s="124" t="s">
        <v>6</v>
      </c>
      <c r="C80" s="121">
        <v>2293</v>
      </c>
      <c r="D80" s="29"/>
      <c r="E80" s="32"/>
      <c r="F80" s="121">
        <v>18097</v>
      </c>
      <c r="G80" s="29"/>
      <c r="H80" s="32"/>
    </row>
    <row r="81" spans="1:8" x14ac:dyDescent="0.25">
      <c r="A81" s="147" t="s">
        <v>15</v>
      </c>
      <c r="B81" s="148"/>
      <c r="C81" s="34"/>
      <c r="D81" s="31"/>
      <c r="E81" s="120"/>
      <c r="F81" s="34"/>
      <c r="G81" s="31"/>
      <c r="H81" s="120"/>
    </row>
    <row r="82" spans="1:8" s="105" customFormat="1" x14ac:dyDescent="0.25">
      <c r="A82" s="196" t="s">
        <v>85</v>
      </c>
      <c r="B82" s="148" t="s">
        <v>6</v>
      </c>
      <c r="C82" s="34">
        <v>49</v>
      </c>
      <c r="D82" s="31">
        <v>22</v>
      </c>
      <c r="E82" s="120">
        <v>27</v>
      </c>
      <c r="F82" s="34">
        <v>555</v>
      </c>
      <c r="G82" s="31">
        <v>276</v>
      </c>
      <c r="H82" s="120">
        <v>278</v>
      </c>
    </row>
    <row r="83" spans="1:8" s="105" customFormat="1" x14ac:dyDescent="0.25">
      <c r="A83" s="201" t="s">
        <v>87</v>
      </c>
      <c r="B83" s="148" t="s">
        <v>6</v>
      </c>
      <c r="C83" s="34">
        <v>2</v>
      </c>
      <c r="D83" s="31"/>
      <c r="E83" s="120"/>
      <c r="F83" s="34">
        <v>24</v>
      </c>
      <c r="G83" s="31"/>
      <c r="H83" s="120"/>
    </row>
    <row r="84" spans="1:8" s="105" customFormat="1" x14ac:dyDescent="0.25">
      <c r="A84" s="147" t="s">
        <v>14</v>
      </c>
      <c r="B84" s="148"/>
      <c r="C84" s="34">
        <v>47</v>
      </c>
      <c r="D84" s="31"/>
      <c r="E84" s="120"/>
      <c r="F84" s="34">
        <v>192</v>
      </c>
      <c r="G84" s="31"/>
      <c r="H84" s="120"/>
    </row>
    <row r="85" spans="1:8" s="105" customFormat="1" x14ac:dyDescent="0.25">
      <c r="A85" s="147" t="s">
        <v>86</v>
      </c>
      <c r="B85" s="148" t="s">
        <v>6</v>
      </c>
      <c r="C85" s="34">
        <v>98</v>
      </c>
      <c r="D85" s="31">
        <v>22</v>
      </c>
      <c r="E85" s="120">
        <v>27</v>
      </c>
      <c r="F85" s="34">
        <v>771</v>
      </c>
      <c r="G85" s="31">
        <v>276</v>
      </c>
      <c r="H85" s="120">
        <v>278</v>
      </c>
    </row>
    <row r="86" spans="1:8" hidden="1" x14ac:dyDescent="0.25">
      <c r="A86" s="8" t="s">
        <v>8</v>
      </c>
      <c r="B86" s="2"/>
      <c r="C86" s="4"/>
      <c r="D86" s="9">
        <v>86</v>
      </c>
      <c r="E86" s="2"/>
      <c r="F86" s="4"/>
      <c r="G86" s="9">
        <v>822</v>
      </c>
      <c r="H86" s="2"/>
    </row>
    <row r="87" spans="1:8" s="105" customFormat="1" ht="17.25" x14ac:dyDescent="0.25">
      <c r="A87" s="245" t="s">
        <v>63</v>
      </c>
      <c r="B87" s="246"/>
      <c r="C87" s="246"/>
      <c r="D87" s="246"/>
      <c r="E87" s="246"/>
      <c r="F87" s="246"/>
      <c r="G87" s="246"/>
      <c r="H87" s="247"/>
    </row>
    <row r="88" spans="1:8" s="105" customFormat="1" x14ac:dyDescent="0.25">
      <c r="A88" s="99"/>
      <c r="B88" s="100"/>
      <c r="C88" s="248" t="s">
        <v>5</v>
      </c>
      <c r="D88" s="249"/>
      <c r="E88" s="250"/>
      <c r="F88" s="248" t="s">
        <v>0</v>
      </c>
      <c r="G88" s="249"/>
      <c r="H88" s="250"/>
    </row>
    <row r="89" spans="1:8" s="105" customFormat="1" x14ac:dyDescent="0.25">
      <c r="A89" s="141"/>
      <c r="B89" s="142"/>
      <c r="C89" s="21" t="s">
        <v>4</v>
      </c>
      <c r="D89" s="22" t="s">
        <v>1</v>
      </c>
      <c r="E89" s="23" t="s">
        <v>3</v>
      </c>
      <c r="F89" s="22" t="s">
        <v>4</v>
      </c>
      <c r="G89" s="22" t="s">
        <v>1</v>
      </c>
      <c r="H89" s="23" t="s">
        <v>3</v>
      </c>
    </row>
    <row r="90" spans="1:8" s="105" customFormat="1" x14ac:dyDescent="0.25">
      <c r="A90" s="146" t="s">
        <v>64</v>
      </c>
      <c r="B90" s="148" t="s">
        <v>6</v>
      </c>
      <c r="C90" s="3">
        <v>1066</v>
      </c>
      <c r="D90" s="143">
        <v>573</v>
      </c>
      <c r="E90" s="1">
        <v>493</v>
      </c>
      <c r="F90" s="7">
        <v>27915</v>
      </c>
      <c r="G90" s="144">
        <v>12994</v>
      </c>
      <c r="H90" s="162">
        <v>14921</v>
      </c>
    </row>
    <row r="91" spans="1:8" s="105" customFormat="1" x14ac:dyDescent="0.25">
      <c r="A91" s="163" t="s">
        <v>65</v>
      </c>
      <c r="B91" s="140"/>
      <c r="C91" s="5"/>
      <c r="D91" s="97"/>
      <c r="E91" s="140"/>
      <c r="F91" s="7"/>
      <c r="G91" s="97"/>
      <c r="H91" s="140"/>
    </row>
    <row r="92" spans="1:8" s="105" customFormat="1" x14ac:dyDescent="0.25">
      <c r="A92" s="163" t="s">
        <v>66</v>
      </c>
      <c r="B92" s="148" t="s">
        <v>6</v>
      </c>
      <c r="C92" s="5">
        <v>24</v>
      </c>
      <c r="D92" s="97"/>
      <c r="E92" s="140"/>
      <c r="F92" s="7">
        <v>4052</v>
      </c>
      <c r="G92" s="97"/>
      <c r="H92" s="140"/>
    </row>
    <row r="93" spans="1:8" s="105" customFormat="1" x14ac:dyDescent="0.25">
      <c r="A93" s="163" t="s">
        <v>67</v>
      </c>
      <c r="B93" s="148" t="s">
        <v>6</v>
      </c>
      <c r="C93" s="5">
        <v>93</v>
      </c>
      <c r="D93" s="97"/>
      <c r="E93" s="140"/>
      <c r="F93" s="7">
        <v>13004</v>
      </c>
      <c r="G93" s="97"/>
      <c r="H93" s="140"/>
    </row>
    <row r="94" spans="1:8" s="105" customFormat="1" x14ac:dyDescent="0.25">
      <c r="A94" s="163" t="s">
        <v>68</v>
      </c>
      <c r="B94" s="148" t="s">
        <v>6</v>
      </c>
      <c r="C94" s="5">
        <v>172</v>
      </c>
      <c r="D94" s="97"/>
      <c r="E94" s="140"/>
      <c r="F94" s="7">
        <v>8216</v>
      </c>
      <c r="G94" s="97"/>
      <c r="H94" s="140"/>
    </row>
    <row r="95" spans="1:8" s="105" customFormat="1" x14ac:dyDescent="0.25">
      <c r="A95" s="163" t="s">
        <v>69</v>
      </c>
      <c r="B95" s="148" t="s">
        <v>6</v>
      </c>
      <c r="C95" s="4">
        <v>777</v>
      </c>
      <c r="D95" s="9"/>
      <c r="E95" s="2"/>
      <c r="F95" s="7">
        <v>17780</v>
      </c>
      <c r="G95" s="97"/>
      <c r="H95" s="140"/>
    </row>
    <row r="96" spans="1:8" ht="17.25" x14ac:dyDescent="0.25">
      <c r="A96" s="257" t="s">
        <v>61</v>
      </c>
      <c r="B96" s="258"/>
      <c r="C96" s="258"/>
      <c r="D96" s="258"/>
      <c r="E96" s="258"/>
      <c r="F96" s="258"/>
      <c r="G96" s="258"/>
      <c r="H96" s="259"/>
    </row>
    <row r="97" spans="1:8" x14ac:dyDescent="0.25">
      <c r="A97" s="80"/>
      <c r="B97" s="81"/>
      <c r="C97" s="260" t="s">
        <v>5</v>
      </c>
      <c r="D97" s="251"/>
      <c r="E97" s="252"/>
      <c r="F97" s="253" t="s">
        <v>0</v>
      </c>
      <c r="G97" s="254"/>
      <c r="H97" s="255"/>
    </row>
    <row r="98" spans="1:8" x14ac:dyDescent="0.25">
      <c r="A98" s="94"/>
      <c r="B98" s="95"/>
      <c r="C98" s="153" t="s">
        <v>4</v>
      </c>
      <c r="D98" s="6" t="s">
        <v>1</v>
      </c>
      <c r="E98" s="154" t="s">
        <v>3</v>
      </c>
      <c r="F98" s="149" t="s">
        <v>4</v>
      </c>
      <c r="G98" s="149" t="s">
        <v>1</v>
      </c>
      <c r="H98" s="150" t="s">
        <v>3</v>
      </c>
    </row>
    <row r="99" spans="1:8" ht="17.25" x14ac:dyDescent="0.25">
      <c r="A99" s="41" t="s">
        <v>54</v>
      </c>
      <c r="B99" s="40"/>
      <c r="C99" s="176">
        <v>25.673258283520514</v>
      </c>
      <c r="D99" s="177">
        <v>22.532977958538918</v>
      </c>
      <c r="E99" s="178">
        <v>28.643616668814754</v>
      </c>
      <c r="F99" s="179">
        <v>34.299999999999997</v>
      </c>
      <c r="G99" s="180">
        <v>33.5</v>
      </c>
      <c r="H99" s="181">
        <v>35.1</v>
      </c>
    </row>
    <row r="100" spans="1:8" ht="17.25" x14ac:dyDescent="0.25">
      <c r="A100" s="42" t="s">
        <v>55</v>
      </c>
      <c r="B100" s="39"/>
      <c r="C100" s="182">
        <v>18.200362507561756</v>
      </c>
      <c r="D100" s="183">
        <v>16.176583062886859</v>
      </c>
      <c r="E100" s="184">
        <v>20.114634362738094</v>
      </c>
      <c r="F100" s="182">
        <v>28.5</v>
      </c>
      <c r="G100" s="185">
        <v>27.8</v>
      </c>
      <c r="H100" s="186">
        <v>29.2</v>
      </c>
    </row>
    <row r="101" spans="1:8" ht="15" customHeight="1" x14ac:dyDescent="0.25">
      <c r="A101" s="42" t="s">
        <v>56</v>
      </c>
      <c r="B101" s="39"/>
      <c r="C101" s="182">
        <v>13.354444793311648</v>
      </c>
      <c r="D101" s="185">
        <v>12.975278748809078</v>
      </c>
      <c r="E101" s="186">
        <v>13.713141971108554</v>
      </c>
      <c r="F101" s="187">
        <v>12.8</v>
      </c>
      <c r="G101" s="188">
        <v>12.9</v>
      </c>
      <c r="H101" s="189">
        <v>12.8</v>
      </c>
    </row>
    <row r="102" spans="1:8" ht="17.25" x14ac:dyDescent="0.25">
      <c r="A102" s="8" t="s">
        <v>57</v>
      </c>
      <c r="B102" s="38"/>
      <c r="C102" s="190">
        <v>4.5035074350491797</v>
      </c>
      <c r="D102" s="191">
        <v>4.1429570127018263</v>
      </c>
      <c r="E102" s="192">
        <v>4.8445483165975896</v>
      </c>
      <c r="F102" s="193">
        <v>6.9</v>
      </c>
      <c r="G102" s="194">
        <v>6.6</v>
      </c>
      <c r="H102" s="195">
        <v>7.2</v>
      </c>
    </row>
    <row r="103" spans="1:8" ht="18.75" customHeight="1" x14ac:dyDescent="0.25">
      <c r="A103" s="264" t="s">
        <v>62</v>
      </c>
      <c r="B103" s="265"/>
      <c r="C103" s="258"/>
      <c r="D103" s="258"/>
      <c r="E103" s="258"/>
      <c r="F103" s="258"/>
      <c r="G103" s="258"/>
      <c r="H103" s="259"/>
    </row>
    <row r="104" spans="1:8" s="105" customFormat="1" x14ac:dyDescent="0.25">
      <c r="A104" s="96"/>
      <c r="B104" s="117"/>
      <c r="C104" s="251" t="s">
        <v>5</v>
      </c>
      <c r="D104" s="251"/>
      <c r="E104" s="252"/>
      <c r="F104" s="253" t="s">
        <v>0</v>
      </c>
      <c r="G104" s="254"/>
      <c r="H104" s="255"/>
    </row>
    <row r="105" spans="1:8" s="105" customFormat="1" x14ac:dyDescent="0.25">
      <c r="A105" s="98"/>
      <c r="B105" s="145"/>
      <c r="C105" s="6" t="s">
        <v>4</v>
      </c>
      <c r="D105" s="6" t="s">
        <v>1</v>
      </c>
      <c r="E105" s="154" t="s">
        <v>3</v>
      </c>
      <c r="F105" s="149" t="s">
        <v>4</v>
      </c>
      <c r="G105" s="149" t="s">
        <v>1</v>
      </c>
      <c r="H105" s="150" t="s">
        <v>3</v>
      </c>
    </row>
    <row r="106" spans="1:8" ht="15" customHeight="1" x14ac:dyDescent="0.25">
      <c r="A106" s="155"/>
      <c r="B106" s="43" t="s">
        <v>6</v>
      </c>
      <c r="C106" s="27">
        <v>440915</v>
      </c>
      <c r="D106" s="27"/>
      <c r="E106" s="109"/>
      <c r="F106" s="27">
        <v>3006079</v>
      </c>
      <c r="G106" s="27"/>
      <c r="H106" s="109"/>
    </row>
    <row r="107" spans="1:8" s="105" customFormat="1" ht="15" customHeight="1" x14ac:dyDescent="0.25">
      <c r="A107" s="36" t="s">
        <v>70</v>
      </c>
      <c r="B107" s="44" t="s">
        <v>2</v>
      </c>
      <c r="C107" s="197">
        <v>96.4</v>
      </c>
      <c r="D107" s="197"/>
      <c r="E107" s="198"/>
      <c r="F107" s="197">
        <v>95.8</v>
      </c>
      <c r="G107" s="197"/>
      <c r="H107" s="198"/>
    </row>
    <row r="108" spans="1:8" ht="15" customHeight="1" x14ac:dyDescent="0.25">
      <c r="A108" s="36" t="s">
        <v>71</v>
      </c>
      <c r="B108" s="44" t="s">
        <v>2</v>
      </c>
      <c r="C108" s="197">
        <v>96.7</v>
      </c>
      <c r="D108" s="197"/>
      <c r="E108" s="198"/>
      <c r="F108" s="197">
        <v>96</v>
      </c>
      <c r="G108" s="197"/>
      <c r="H108" s="198"/>
    </row>
    <row r="109" spans="1:8" ht="15" customHeight="1" x14ac:dyDescent="0.25">
      <c r="A109" s="37" t="s">
        <v>72</v>
      </c>
      <c r="B109" s="45" t="s">
        <v>2</v>
      </c>
      <c r="C109" s="199">
        <v>67.7</v>
      </c>
      <c r="D109" s="199"/>
      <c r="E109" s="200"/>
      <c r="F109" s="199">
        <v>69.599999999999994</v>
      </c>
      <c r="G109" s="199"/>
      <c r="H109" s="200"/>
    </row>
    <row r="110" spans="1:8" s="97" customFormat="1" x14ac:dyDescent="0.25">
      <c r="A110" s="151"/>
      <c r="B110" s="151"/>
      <c r="C110" s="151"/>
      <c r="D110" s="151"/>
      <c r="E110" s="151"/>
      <c r="F110" s="151"/>
      <c r="G110" s="151"/>
      <c r="H110" s="151"/>
    </row>
    <row r="111" spans="1:8" x14ac:dyDescent="0.25">
      <c r="A111" s="24" t="s">
        <v>9</v>
      </c>
      <c r="B111" s="17"/>
      <c r="C111" s="17"/>
      <c r="D111" s="17"/>
      <c r="E111" s="17"/>
      <c r="F111" s="17"/>
      <c r="G111" s="17"/>
      <c r="H111" s="18"/>
    </row>
    <row r="112" spans="1:8" x14ac:dyDescent="0.25">
      <c r="A112" s="25" t="s">
        <v>36</v>
      </c>
      <c r="B112" s="19"/>
      <c r="C112" s="19"/>
      <c r="D112" s="19"/>
      <c r="E112" s="19"/>
      <c r="F112" s="19"/>
      <c r="G112" s="19"/>
      <c r="H112" s="20"/>
    </row>
    <row r="113" spans="1:13" x14ac:dyDescent="0.25">
      <c r="A113" s="25" t="s">
        <v>38</v>
      </c>
      <c r="B113" s="19"/>
      <c r="C113" s="19"/>
      <c r="D113" s="19"/>
      <c r="E113" s="19"/>
      <c r="F113" s="19"/>
      <c r="G113" s="19"/>
      <c r="H113" s="20"/>
      <c r="M113" s="105"/>
    </row>
    <row r="114" spans="1:13" x14ac:dyDescent="0.25">
      <c r="A114" s="25" t="s">
        <v>37</v>
      </c>
      <c r="B114" s="19"/>
      <c r="C114" s="19"/>
      <c r="D114" s="19"/>
      <c r="E114" s="19"/>
      <c r="F114" s="19"/>
      <c r="G114" s="19"/>
      <c r="H114" s="20"/>
      <c r="M114" s="105"/>
    </row>
    <row r="115" spans="1:13" ht="15" customHeight="1" x14ac:dyDescent="0.25">
      <c r="A115" s="25" t="s">
        <v>39</v>
      </c>
      <c r="B115" s="19"/>
      <c r="C115" s="19"/>
      <c r="D115" s="19"/>
      <c r="E115" s="19"/>
      <c r="F115" s="19"/>
      <c r="G115" s="19"/>
      <c r="H115" s="20"/>
      <c r="M115" s="105"/>
    </row>
    <row r="116" spans="1:13" ht="15" customHeight="1" x14ac:dyDescent="0.25">
      <c r="A116" s="233" t="s">
        <v>81</v>
      </c>
      <c r="B116" s="234"/>
      <c r="C116" s="234"/>
      <c r="D116" s="234"/>
      <c r="E116" s="234"/>
      <c r="F116" s="234"/>
      <c r="G116" s="234"/>
      <c r="H116" s="235"/>
      <c r="I116" s="105"/>
      <c r="J116" s="105"/>
      <c r="K116" s="105"/>
      <c r="M116" s="105"/>
    </row>
    <row r="117" spans="1:13" s="105" customFormat="1" ht="15" customHeight="1" x14ac:dyDescent="0.25">
      <c r="A117" s="233"/>
      <c r="B117" s="234"/>
      <c r="C117" s="234"/>
      <c r="D117" s="234"/>
      <c r="E117" s="234"/>
      <c r="F117" s="234"/>
      <c r="G117" s="234"/>
      <c r="H117" s="235"/>
    </row>
    <row r="118" spans="1:13" s="105" customFormat="1" ht="15" customHeight="1" x14ac:dyDescent="0.25">
      <c r="A118" s="233"/>
      <c r="B118" s="234"/>
      <c r="C118" s="234"/>
      <c r="D118" s="234"/>
      <c r="E118" s="234"/>
      <c r="F118" s="234"/>
      <c r="G118" s="234"/>
      <c r="H118" s="235"/>
    </row>
    <row r="119" spans="1:13" ht="15" customHeight="1" x14ac:dyDescent="0.25">
      <c r="A119" s="240" t="s">
        <v>40</v>
      </c>
      <c r="B119" s="241"/>
      <c r="C119" s="241"/>
      <c r="D119" s="241"/>
      <c r="E119" s="241"/>
      <c r="F119" s="241"/>
      <c r="G119" s="241"/>
      <c r="H119" s="242"/>
    </row>
    <row r="120" spans="1:13" s="105" customFormat="1" ht="15" customHeight="1" x14ac:dyDescent="0.25">
      <c r="A120" s="240" t="s">
        <v>82</v>
      </c>
      <c r="B120" s="241"/>
      <c r="C120" s="241"/>
      <c r="D120" s="241"/>
      <c r="E120" s="241"/>
      <c r="F120" s="241"/>
      <c r="G120" s="241"/>
      <c r="H120" s="242"/>
    </row>
    <row r="121" spans="1:13" ht="30" customHeight="1" x14ac:dyDescent="0.25">
      <c r="A121" s="240" t="s">
        <v>59</v>
      </c>
      <c r="B121" s="274"/>
      <c r="C121" s="274"/>
      <c r="D121" s="274"/>
      <c r="E121" s="274"/>
      <c r="F121" s="274"/>
      <c r="G121" s="274"/>
      <c r="H121" s="275"/>
    </row>
    <row r="122" spans="1:13" ht="15" customHeight="1" x14ac:dyDescent="0.25">
      <c r="A122" s="233" t="s">
        <v>58</v>
      </c>
      <c r="B122" s="234"/>
      <c r="C122" s="234"/>
      <c r="D122" s="234"/>
      <c r="E122" s="234"/>
      <c r="F122" s="234"/>
      <c r="G122" s="234"/>
      <c r="H122" s="235"/>
    </row>
    <row r="123" spans="1:13" ht="15" customHeight="1" x14ac:dyDescent="0.25">
      <c r="A123" s="233" t="s">
        <v>91</v>
      </c>
      <c r="B123" s="234"/>
      <c r="C123" s="234"/>
      <c r="D123" s="234"/>
      <c r="E123" s="234"/>
      <c r="F123" s="234"/>
      <c r="G123" s="234"/>
      <c r="H123" s="235"/>
    </row>
    <row r="124" spans="1:13" ht="45" customHeight="1" x14ac:dyDescent="0.25">
      <c r="A124" s="233" t="s">
        <v>89</v>
      </c>
      <c r="B124" s="234"/>
      <c r="C124" s="234"/>
      <c r="D124" s="234"/>
      <c r="E124" s="234"/>
      <c r="F124" s="234"/>
      <c r="G124" s="234"/>
      <c r="H124" s="235"/>
    </row>
    <row r="125" spans="1:13" s="105" customFormat="1" ht="28.5" customHeight="1" x14ac:dyDescent="0.25">
      <c r="A125" s="230" t="s">
        <v>90</v>
      </c>
      <c r="B125" s="231"/>
      <c r="C125" s="231"/>
      <c r="D125" s="231"/>
      <c r="E125" s="231"/>
      <c r="F125" s="231"/>
      <c r="G125" s="231"/>
      <c r="H125" s="232"/>
    </row>
    <row r="126" spans="1:13" ht="16.5" customHeight="1" x14ac:dyDescent="0.25">
      <c r="A126" s="151"/>
      <c r="B126" s="151"/>
      <c r="C126" s="151"/>
      <c r="D126" s="151"/>
      <c r="E126" s="151"/>
      <c r="F126" s="151"/>
      <c r="G126" s="151"/>
      <c r="H126" s="151"/>
    </row>
    <row r="127" spans="1:13" ht="15.95" customHeight="1" x14ac:dyDescent="0.25">
      <c r="A127" s="261" t="s">
        <v>100</v>
      </c>
      <c r="B127" s="262"/>
      <c r="C127" s="262"/>
      <c r="D127" s="262"/>
      <c r="E127" s="262"/>
      <c r="F127" s="262"/>
      <c r="G127" s="262"/>
      <c r="H127" s="263"/>
    </row>
    <row r="128" spans="1:13" ht="15" customHeight="1" x14ac:dyDescent="0.25">
      <c r="A128" s="266" t="s">
        <v>97</v>
      </c>
      <c r="B128" s="267"/>
      <c r="C128" s="267"/>
      <c r="D128" s="267"/>
      <c r="E128" s="267"/>
      <c r="F128" s="267"/>
      <c r="G128" s="267"/>
      <c r="H128" s="268"/>
    </row>
    <row r="129" spans="1:8" x14ac:dyDescent="0.25">
      <c r="A129" s="233" t="s">
        <v>98</v>
      </c>
      <c r="B129" s="269"/>
      <c r="C129" s="269"/>
      <c r="D129" s="269"/>
      <c r="E129" s="269"/>
      <c r="F129" s="269"/>
      <c r="G129" s="269"/>
      <c r="H129" s="270"/>
    </row>
    <row r="130" spans="1:8" x14ac:dyDescent="0.25">
      <c r="A130" s="271" t="s">
        <v>99</v>
      </c>
      <c r="B130" s="272"/>
      <c r="C130" s="272"/>
      <c r="D130" s="272"/>
      <c r="E130" s="272"/>
      <c r="F130" s="272"/>
      <c r="G130" s="272"/>
      <c r="H130" s="273"/>
    </row>
    <row r="131" spans="1:8" x14ac:dyDescent="0.25">
      <c r="A131" s="271" t="s">
        <v>101</v>
      </c>
      <c r="B131" s="272"/>
      <c r="C131" s="272"/>
      <c r="D131" s="272"/>
      <c r="E131" s="272"/>
      <c r="F131" s="272"/>
      <c r="G131" s="272"/>
      <c r="H131" s="273"/>
    </row>
    <row r="132" spans="1:8" ht="17.100000000000001" customHeight="1" x14ac:dyDescent="0.25">
      <c r="A132" s="271" t="s">
        <v>95</v>
      </c>
      <c r="B132" s="272"/>
      <c r="C132" s="272"/>
      <c r="D132" s="272"/>
      <c r="E132" s="272"/>
      <c r="F132" s="272"/>
      <c r="G132" s="272"/>
      <c r="H132" s="273"/>
    </row>
    <row r="133" spans="1:8" x14ac:dyDescent="0.25">
      <c r="A133" s="230" t="s">
        <v>96</v>
      </c>
      <c r="B133" s="231"/>
      <c r="C133" s="231"/>
      <c r="D133" s="231"/>
      <c r="E133" s="231"/>
      <c r="F133" s="231"/>
      <c r="G133" s="231"/>
      <c r="H133" s="232"/>
    </row>
  </sheetData>
  <mergeCells count="70">
    <mergeCell ref="A19:B19"/>
    <mergeCell ref="A18:B18"/>
    <mergeCell ref="A1:H1"/>
    <mergeCell ref="A3:H3"/>
    <mergeCell ref="C4:E4"/>
    <mergeCell ref="F4:H4"/>
    <mergeCell ref="A6:A7"/>
    <mergeCell ref="A8:A9"/>
    <mergeCell ref="A10:A11"/>
    <mergeCell ref="A12:A13"/>
    <mergeCell ref="A15:B15"/>
    <mergeCell ref="A16:B16"/>
    <mergeCell ref="A17:B17"/>
    <mergeCell ref="A14:B14"/>
    <mergeCell ref="C21:E21"/>
    <mergeCell ref="F21:H21"/>
    <mergeCell ref="A24:A25"/>
    <mergeCell ref="A26:A27"/>
    <mergeCell ref="A20:H20"/>
    <mergeCell ref="A28:A29"/>
    <mergeCell ref="A30:A31"/>
    <mergeCell ref="A32:H32"/>
    <mergeCell ref="C33:E33"/>
    <mergeCell ref="F33:H33"/>
    <mergeCell ref="A133:H133"/>
    <mergeCell ref="C73:E73"/>
    <mergeCell ref="F73:H73"/>
    <mergeCell ref="A96:H96"/>
    <mergeCell ref="C97:E97"/>
    <mergeCell ref="F97:H97"/>
    <mergeCell ref="A127:H127"/>
    <mergeCell ref="A103:H103"/>
    <mergeCell ref="A128:H128"/>
    <mergeCell ref="A129:H129"/>
    <mergeCell ref="A130:H130"/>
    <mergeCell ref="A131:H131"/>
    <mergeCell ref="A132:H132"/>
    <mergeCell ref="A124:H124"/>
    <mergeCell ref="A122:H122"/>
    <mergeCell ref="A121:H121"/>
    <mergeCell ref="C88:E88"/>
    <mergeCell ref="F88:H88"/>
    <mergeCell ref="A36:A37"/>
    <mergeCell ref="A38:A39"/>
    <mergeCell ref="A52:A53"/>
    <mergeCell ref="A54:A55"/>
    <mergeCell ref="A56:B56"/>
    <mergeCell ref="A57:B57"/>
    <mergeCell ref="A50:A51"/>
    <mergeCell ref="A40:A41"/>
    <mergeCell ref="A42:A43"/>
    <mergeCell ref="A44:A45"/>
    <mergeCell ref="A46:A47"/>
    <mergeCell ref="A48:A49"/>
    <mergeCell ref="A125:H125"/>
    <mergeCell ref="A123:H123"/>
    <mergeCell ref="A64:B64"/>
    <mergeCell ref="A58:B58"/>
    <mergeCell ref="A119:H119"/>
    <mergeCell ref="A59:B59"/>
    <mergeCell ref="A60:B60"/>
    <mergeCell ref="A61:H61"/>
    <mergeCell ref="C62:E62"/>
    <mergeCell ref="F62:H62"/>
    <mergeCell ref="A72:H72"/>
    <mergeCell ref="C104:E104"/>
    <mergeCell ref="F104:H104"/>
    <mergeCell ref="A120:H120"/>
    <mergeCell ref="A87:H87"/>
    <mergeCell ref="A116:H118"/>
  </mergeCells>
  <pageMargins left="0.70866141732283472" right="0.70866141732283472" top="0.74803149606299213" bottom="0.74803149606299213" header="0.31496062992125984" footer="0.31496062992125984"/>
  <pageSetup paperSize="9" scale="56" fitToHeight="3" orientation="landscape" r:id="rId1"/>
  <rowBreaks count="2" manualBreakCount="2">
    <brk id="31" max="7" man="1"/>
    <brk id="8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INFANCIA Y ADOLESCENCIA</vt:lpstr>
      <vt:lpstr>'INFANCIA Y ADOLESCENCIA'!Área_de_impresión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2019-01-16T10:10:44Z</cp:lastPrinted>
  <dcterms:created xsi:type="dcterms:W3CDTF">2016-04-15T11:12:54Z</dcterms:created>
  <dcterms:modified xsi:type="dcterms:W3CDTF">2026-02-04T13:17:04Z</dcterms:modified>
  <cp:contentStatus>actualizado</cp:contentStatus>
</cp:coreProperties>
</file>