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o\sso\GBUEN024\GRP\DBASE\ESTUDIOS E INFORMES\2020\Indicadores\sectores\infancia y adolescencia\"/>
    </mc:Choice>
  </mc:AlternateContent>
  <bookViews>
    <workbookView xWindow="480" yWindow="380" windowWidth="15480" windowHeight="8190"/>
  </bookViews>
  <sheets>
    <sheet name="INFANCIA Y ADOLESCENCIA" sheetId="8" r:id="rId1"/>
  </sheets>
  <definedNames>
    <definedName name="_xlnm.Print_Area" localSheetId="0">'INFANCIA Y ADOLESCENCIA'!$A$1:$H$137</definedName>
  </definedNames>
  <calcPr calcId="162913" calcMode="manual"/>
</workbook>
</file>

<file path=xl/calcChain.xml><?xml version="1.0" encoding="utf-8"?>
<calcChain xmlns="http://schemas.openxmlformats.org/spreadsheetml/2006/main">
  <c r="F35" i="8" l="1"/>
  <c r="F33" i="8"/>
  <c r="F31" i="8"/>
  <c r="C35" i="8"/>
  <c r="C33" i="8"/>
  <c r="C31" i="8"/>
  <c r="C29" i="8" l="1"/>
  <c r="C27" i="8"/>
  <c r="C25" i="8"/>
  <c r="H53" i="8"/>
  <c r="G53" i="8"/>
  <c r="F53" i="8"/>
  <c r="E53" i="8"/>
  <c r="D53" i="8"/>
  <c r="C53" i="8"/>
  <c r="E13" i="8" l="1"/>
  <c r="D13" i="8"/>
  <c r="C13" i="8"/>
  <c r="E11" i="8"/>
  <c r="D11" i="8"/>
  <c r="C11" i="8"/>
  <c r="E9" i="8"/>
  <c r="D9" i="8"/>
  <c r="C9" i="8"/>
  <c r="E7" i="8"/>
  <c r="D7" i="8"/>
  <c r="F9" i="8"/>
  <c r="H13" i="8"/>
  <c r="G13" i="8"/>
  <c r="F13" i="8"/>
  <c r="H11" i="8"/>
  <c r="G11" i="8"/>
  <c r="F11" i="8"/>
  <c r="H9" i="8"/>
  <c r="G9" i="8"/>
  <c r="H7" i="8"/>
  <c r="G7" i="8"/>
  <c r="C7" i="8" l="1"/>
  <c r="F7" i="8"/>
  <c r="H59" i="8"/>
  <c r="G59" i="8"/>
  <c r="F59" i="8"/>
  <c r="E59" i="8"/>
  <c r="D59" i="8"/>
  <c r="C59" i="8"/>
  <c r="H57" i="8"/>
  <c r="G57" i="8"/>
  <c r="F57" i="8"/>
  <c r="E57" i="8"/>
  <c r="D57" i="8"/>
  <c r="C57" i="8"/>
  <c r="H55" i="8"/>
  <c r="G55" i="8"/>
  <c r="F55" i="8"/>
  <c r="E55" i="8"/>
  <c r="D55" i="8"/>
  <c r="C55" i="8"/>
  <c r="H51" i="8"/>
  <c r="G51" i="8"/>
  <c r="F51" i="8"/>
  <c r="E51" i="8"/>
  <c r="D51" i="8"/>
  <c r="C51" i="8"/>
  <c r="H49" i="8"/>
  <c r="G49" i="8"/>
  <c r="F49" i="8"/>
  <c r="E49" i="8"/>
  <c r="D49" i="8"/>
  <c r="C49" i="8"/>
  <c r="H47" i="8"/>
  <c r="G47" i="8"/>
  <c r="F47" i="8"/>
  <c r="E47" i="8"/>
  <c r="D47" i="8"/>
  <c r="C47" i="8"/>
  <c r="H45" i="8"/>
  <c r="G45" i="8"/>
  <c r="F45" i="8"/>
  <c r="E45" i="8"/>
  <c r="D45" i="8"/>
  <c r="C45" i="8"/>
  <c r="H43" i="8"/>
  <c r="G43" i="8"/>
  <c r="F43" i="8"/>
  <c r="E43" i="8"/>
  <c r="D43" i="8"/>
  <c r="C43" i="8"/>
  <c r="H41" i="8"/>
  <c r="G41" i="8"/>
  <c r="F41" i="8"/>
  <c r="E41" i="8"/>
  <c r="D41" i="8"/>
  <c r="C41" i="8"/>
  <c r="G35" i="8"/>
  <c r="D35" i="8"/>
  <c r="G33" i="8"/>
  <c r="E33" i="8"/>
  <c r="G31" i="8"/>
  <c r="D31" i="8"/>
  <c r="F29" i="8"/>
  <c r="F27" i="8"/>
  <c r="F25" i="8"/>
  <c r="H31" i="8" l="1"/>
  <c r="H33" i="8"/>
  <c r="D33" i="8"/>
  <c r="E35" i="8"/>
  <c r="H35" i="8"/>
  <c r="E31" i="8"/>
</calcChain>
</file>

<file path=xl/sharedStrings.xml><?xml version="1.0" encoding="utf-8"?>
<sst xmlns="http://schemas.openxmlformats.org/spreadsheetml/2006/main" count="226" uniqueCount="104">
  <si>
    <t>España</t>
  </si>
  <si>
    <t>Mujeres</t>
  </si>
  <si>
    <t>%</t>
  </si>
  <si>
    <t>Hombres</t>
  </si>
  <si>
    <t>Total</t>
  </si>
  <si>
    <t>Comunidad de Madrid</t>
  </si>
  <si>
    <t>Abs.</t>
  </si>
  <si>
    <r>
      <t>1. POBLACIÓN</t>
    </r>
    <r>
      <rPr>
        <b/>
        <vertAlign val="superscript"/>
        <sz val="11"/>
        <color indexed="8"/>
        <rFont val="Calibri"/>
        <family val="2"/>
      </rPr>
      <t xml:space="preserve"> (1)</t>
    </r>
  </si>
  <si>
    <t>Victimas mortales de violencia de género 2003-2015</t>
  </si>
  <si>
    <t>GLOSARIO DE TÉRMINOS</t>
  </si>
  <si>
    <r>
      <t>3. EDUCACIÓN</t>
    </r>
    <r>
      <rPr>
        <sz val="11"/>
        <rFont val="Calibri"/>
        <family val="2"/>
        <scheme val="minor"/>
      </rPr>
      <t xml:space="preserve"> </t>
    </r>
    <r>
      <rPr>
        <vertAlign val="superscript"/>
        <sz val="11"/>
        <rFont val="Calibri"/>
        <family val="2"/>
      </rPr>
      <t xml:space="preserve"> (3)</t>
    </r>
  </si>
  <si>
    <t xml:space="preserve">     16 años</t>
  </si>
  <si>
    <t xml:space="preserve">     17 años</t>
  </si>
  <si>
    <t xml:space="preserve">     18 años</t>
  </si>
  <si>
    <t>Adopciones internacionales</t>
  </si>
  <si>
    <t>Adopciones nacionales</t>
  </si>
  <si>
    <t xml:space="preserve">     Educación Primaria</t>
  </si>
  <si>
    <t xml:space="preserve">     ESO</t>
  </si>
  <si>
    <t xml:space="preserve">     Bachillerato</t>
  </si>
  <si>
    <t xml:space="preserve">     FP Grado Medio</t>
  </si>
  <si>
    <t>Hogares con hijos menores de 25 años</t>
  </si>
  <si>
    <t xml:space="preserve">     Parejas con 1 hijo conviviendo menor de 25 años</t>
  </si>
  <si>
    <t xml:space="preserve">     Monoparentales con 1 hijo conviviendo menor de 25 años</t>
  </si>
  <si>
    <t xml:space="preserve">     Parejas con 2 hijos conviviendo menores de 25 años</t>
  </si>
  <si>
    <t xml:space="preserve">     Parejas con 3 o más hijos conviviendo menores de 25 años</t>
  </si>
  <si>
    <t xml:space="preserve">     Monoparentales con 2 hijos conviviendo menores de 25 años</t>
  </si>
  <si>
    <r>
      <t>5. PROTECCIÓN A LA INFANCIA</t>
    </r>
    <r>
      <rPr>
        <b/>
        <vertAlign val="superscript"/>
        <sz val="11"/>
        <rFont val="Calibri"/>
        <family val="2"/>
      </rPr>
      <t xml:space="preserve"> (5)</t>
    </r>
  </si>
  <si>
    <t xml:space="preserve">     Educación Infantil. Primer ciclo</t>
  </si>
  <si>
    <t xml:space="preserve">     Educación Infantil. Segundo ciclo</t>
  </si>
  <si>
    <t xml:space="preserve">     FP Grado Superior</t>
  </si>
  <si>
    <t xml:space="preserve">     Educación Especial</t>
  </si>
  <si>
    <t xml:space="preserve">     De 0 a 2 años</t>
  </si>
  <si>
    <r>
      <t>4. FAMILIAS NUMEROSAS</t>
    </r>
    <r>
      <rPr>
        <sz val="11"/>
        <rFont val="Calibri"/>
        <family val="2"/>
        <scheme val="minor"/>
      </rPr>
      <t xml:space="preserve"> </t>
    </r>
    <r>
      <rPr>
        <vertAlign val="superscript"/>
        <sz val="11"/>
        <rFont val="Calibri"/>
        <family val="2"/>
      </rPr>
      <t xml:space="preserve"> (4)</t>
    </r>
  </si>
  <si>
    <t>Alumnado matriculado en el sistema educativo en el régimen general (excepto estudios universitarios)</t>
  </si>
  <si>
    <t xml:space="preserve">     Tasa de natalidad de madre española</t>
  </si>
  <si>
    <t xml:space="preserve">     Tasa de natalidad de madre extranjera</t>
  </si>
  <si>
    <r>
      <t>Tasa de natalidad</t>
    </r>
    <r>
      <rPr>
        <vertAlign val="superscript"/>
        <sz val="11"/>
        <color theme="1"/>
        <rFont val="Calibri"/>
        <family val="2"/>
        <scheme val="minor"/>
      </rPr>
      <t xml:space="preserve"> (a)</t>
    </r>
  </si>
  <si>
    <r>
      <t>Ratio de masculinidad al nacimiento</t>
    </r>
    <r>
      <rPr>
        <vertAlign val="superscript"/>
        <sz val="11"/>
        <color theme="1"/>
        <rFont val="Calibri"/>
        <family val="2"/>
        <scheme val="minor"/>
      </rPr>
      <t xml:space="preserve"> (b)</t>
    </r>
  </si>
  <si>
    <r>
      <t>Tasa de mortalidad infantil</t>
    </r>
    <r>
      <rPr>
        <vertAlign val="superscript"/>
        <sz val="11"/>
        <color theme="1"/>
        <rFont val="Calibri"/>
        <family val="2"/>
        <scheme val="minor"/>
      </rPr>
      <t xml:space="preserve"> (c)</t>
    </r>
  </si>
  <si>
    <t xml:space="preserve">     Monoparentales con 3 hijos o más conviviendo menores de 25 años</t>
  </si>
  <si>
    <t>(a) Tasa de natalidad: Cociente entre nº de nacimientos registrados y población</t>
  </si>
  <si>
    <t>(c) Tasa de mortalidad infantil: Total de fallecidos menores de un año por cada 1000 nacidos vivos</t>
  </si>
  <si>
    <t>(b) Ratio de masculinidad:  Total de nacimientos de niños por cada 100 nacimientos de niñas</t>
  </si>
  <si>
    <t>(d) Tasa neta de escolarización: Relación porcentual entre el alumnado de la edad considerada respecto al total de población de esa edad</t>
  </si>
  <si>
    <t>(f) Guarda: Es la medida de protección por la que la Administración ejerce las funciones guardadoras cuando el padre y la madre, o en su caso los tutores, lo solicitan por existir circunstancias graves y temporales que les impiden ejercerla a ellos mismos.</t>
  </si>
  <si>
    <t>INFANCIA Y ADOLESCENCIA</t>
  </si>
  <si>
    <t xml:space="preserve">     Población 0-3 años</t>
  </si>
  <si>
    <t xml:space="preserve">     Población 4-12 años</t>
  </si>
  <si>
    <t xml:space="preserve">     Población 13-17 años</t>
  </si>
  <si>
    <t>% población 0-17 respecto población total</t>
  </si>
  <si>
    <t xml:space="preserve">     FP Básico</t>
  </si>
  <si>
    <t xml:space="preserve">     Otros Programas Formativos</t>
  </si>
  <si>
    <r>
      <t>Tasa neta de escolarización</t>
    </r>
    <r>
      <rPr>
        <vertAlign val="superscript"/>
        <sz val="11"/>
        <rFont val="Calibri"/>
        <family val="2"/>
        <scheme val="minor"/>
      </rPr>
      <t xml:space="preserve"> (d)</t>
    </r>
  </si>
  <si>
    <r>
      <t>2. HOGARES CON HIJOS</t>
    </r>
    <r>
      <rPr>
        <b/>
        <vertAlign val="superscript"/>
        <sz val="11"/>
        <rFont val="Calibri"/>
        <family val="2"/>
      </rPr>
      <t xml:space="preserve"> (2) </t>
    </r>
    <r>
      <rPr>
        <b/>
        <sz val="11"/>
        <rFont val="Calibri"/>
        <family val="2"/>
      </rPr>
      <t>(miles de hogares)</t>
    </r>
  </si>
  <si>
    <t xml:space="preserve">     Otras causas</t>
  </si>
  <si>
    <t>Nº de expedientes de menores atendidos</t>
  </si>
  <si>
    <r>
      <t xml:space="preserve">     Nº de menores en guarda </t>
    </r>
    <r>
      <rPr>
        <vertAlign val="superscript"/>
        <sz val="11"/>
        <rFont val="Calibri"/>
        <family val="2"/>
        <scheme val="minor"/>
      </rPr>
      <t>(f)</t>
    </r>
  </si>
  <si>
    <r>
      <t xml:space="preserve">Nº de menores en acogimiento familiar </t>
    </r>
    <r>
      <rPr>
        <vertAlign val="superscript"/>
        <sz val="11"/>
        <rFont val="Calibri"/>
        <family val="2"/>
        <scheme val="minor"/>
      </rPr>
      <t>(h)</t>
    </r>
  </si>
  <si>
    <r>
      <t>Nº de menores en acogimiento residencial</t>
    </r>
    <r>
      <rPr>
        <vertAlign val="superscript"/>
        <sz val="11"/>
        <rFont val="Calibri"/>
        <family val="2"/>
        <scheme val="minor"/>
      </rPr>
      <t xml:space="preserve"> (g)</t>
    </r>
  </si>
  <si>
    <r>
      <t>Tasa de riesgo de pobreza y exclusión social de menores de 16 años</t>
    </r>
    <r>
      <rPr>
        <vertAlign val="superscript"/>
        <sz val="11"/>
        <rFont val="Calibri"/>
        <family val="2"/>
        <scheme val="minor"/>
      </rPr>
      <t xml:space="preserve"> (i)</t>
    </r>
  </si>
  <si>
    <r>
      <t xml:space="preserve">     Tasa de población menor de 16 años en riesgo de pobreza </t>
    </r>
    <r>
      <rPr>
        <vertAlign val="superscript"/>
        <sz val="11"/>
        <color theme="1"/>
        <rFont val="Calibri"/>
        <family val="2"/>
        <scheme val="minor"/>
      </rPr>
      <t>(j)</t>
    </r>
  </si>
  <si>
    <r>
      <t xml:space="preserve">     Tasa de población menor de 16 años con carencia material severa</t>
    </r>
    <r>
      <rPr>
        <vertAlign val="superscript"/>
        <sz val="11"/>
        <color theme="1"/>
        <rFont val="Calibri"/>
        <family val="2"/>
        <scheme val="minor"/>
      </rPr>
      <t xml:space="preserve"> (k)</t>
    </r>
  </si>
  <si>
    <r>
      <t xml:space="preserve">    Tasa de población menor de 16 años viviendo en hogares con baja intensidad de empleo</t>
    </r>
    <r>
      <rPr>
        <vertAlign val="superscript"/>
        <sz val="11"/>
        <color theme="1"/>
        <rFont val="Calibri"/>
        <family val="2"/>
        <scheme val="minor"/>
      </rPr>
      <t>(l)</t>
    </r>
  </si>
  <si>
    <t>(i) Tasa de pobreza y exclusión social: personas que viven en hogares en los que se den, al menos, una de las tres circunstancias siguientes (están en riesgo de pobreza, sufren privación material severa y/o hay una baja intensidad de empleo).</t>
  </si>
  <si>
    <t>(j) Tasa de riesgo de pobreza: mide el porcentaje de personas que viven en hogares por debajo del umbral de la pobreza, fijado en una renta inferior al 60% de la mediana de la renta nacional equivalente en unidades de consumo.</t>
  </si>
  <si>
    <t>(k) Carencia material severa: es la proporción de población que vive en hogares que no pueden permitirse al menos cuatro de los siguientes 9 ítems: 1) no tener retrasos en el pago del alquiler, hipoteca,  recibos relacionados con la vivienda o compras a plazos 2) mantener la vivienda con una temperatura adecuada durante los meses fríos 3) hacer frente a gastos imprevistos 4) una comida de carne, pollo o pescado cada dos días 5) ir de vacaciones fuera de casa, al menos una semana al año 6) un coche 7) una lavadora 8) una televisión a color 9) un teléfono.</t>
  </si>
  <si>
    <t>(l) Baja intensidad en el trabajo por hogar:  cociente entre el número de meses trabajados por todos los miembros del hogar (de 18 a 59 años, excepto estudiantes de 18 a 24 años) y el número total de meses que podrían trabajar estos miembros del hogar.</t>
  </si>
  <si>
    <t xml:space="preserve">(h) Acogimiento familiar: Es la medida de protección que permite la integración y participación de un menor en la vida de una familia cuando no puede permanecer con sus padres o tutores, asumiendo los acogedores las obligaciones de velar por él, tenerlo
     en su compañía, alimentarlo, educarlo y procurarle una formación integral. </t>
  </si>
  <si>
    <t>Población residente de 0-17 años</t>
  </si>
  <si>
    <r>
      <t>7. POBREZA INFANTIL</t>
    </r>
    <r>
      <rPr>
        <b/>
        <vertAlign val="superscript"/>
        <sz val="11"/>
        <color theme="1"/>
        <rFont val="Calibri"/>
        <family val="2"/>
        <scheme val="minor"/>
      </rPr>
      <t xml:space="preserve"> (7)</t>
    </r>
  </si>
  <si>
    <r>
      <t>8. USO DE LAS TECNOLOGÍAS DE LA INFORMACIÓN EN LOS HOGARES</t>
    </r>
    <r>
      <rPr>
        <b/>
        <vertAlign val="superscript"/>
        <sz val="11"/>
        <color theme="1"/>
        <rFont val="Calibri"/>
        <family val="2"/>
        <scheme val="minor"/>
      </rPr>
      <t>(8)</t>
    </r>
  </si>
  <si>
    <r>
      <t>6. MALTRATO INFANTIL</t>
    </r>
    <r>
      <rPr>
        <b/>
        <vertAlign val="superscript"/>
        <sz val="11"/>
        <rFont val="Calibri"/>
        <family val="2"/>
      </rPr>
      <t xml:space="preserve"> (6)</t>
    </r>
  </si>
  <si>
    <t>Nº total de notificaciones</t>
  </si>
  <si>
    <t>Tipos de maltrato</t>
  </si>
  <si>
    <t xml:space="preserve">   Abuso sexual</t>
  </si>
  <si>
    <t xml:space="preserve">   Emocional</t>
  </si>
  <si>
    <t xml:space="preserve">   Físico</t>
  </si>
  <si>
    <t xml:space="preserve">   Negligencia</t>
  </si>
  <si>
    <t>Menores de 10 a 15 años que usan el ordenador (en los últimos 3 meses)</t>
  </si>
  <si>
    <t>Menores de 10 a 15 años que usan internet (en los últimos 3 meses)</t>
  </si>
  <si>
    <t>Menores de 10 a 15 años que disponen de teléfono móvil (en los últimos 3 meses)</t>
  </si>
  <si>
    <t xml:space="preserve">   1 hijo/a. Modificación ley 26/2015</t>
  </si>
  <si>
    <t xml:space="preserve">   2 hijos/as</t>
  </si>
  <si>
    <t xml:space="preserve">  3 hijos/as</t>
  </si>
  <si>
    <t xml:space="preserve">  4 hijos/as sin discapacidad</t>
  </si>
  <si>
    <t xml:space="preserve">  4 hijos/as  o menos*</t>
  </si>
  <si>
    <t xml:space="preserve">  5 hijos/as </t>
  </si>
  <si>
    <t xml:space="preserve">  6 hijos/as y más</t>
  </si>
  <si>
    <r>
      <t xml:space="preserve">     Nº de menores tutelados </t>
    </r>
    <r>
      <rPr>
        <vertAlign val="superscript"/>
        <sz val="11"/>
        <rFont val="Calibri"/>
        <family val="2"/>
        <scheme val="minor"/>
      </rPr>
      <t>€</t>
    </r>
  </si>
  <si>
    <r>
      <t>Total familias numerosas con títulos en vigor</t>
    </r>
    <r>
      <rPr>
        <vertAlign val="superscript"/>
        <sz val="11"/>
        <rFont val="Calibri"/>
        <family val="2"/>
        <scheme val="minor"/>
      </rPr>
      <t xml:space="preserve"> (e)</t>
    </r>
  </si>
  <si>
    <t>(e)1. Las familias numerosas se clasifican en dos categorías: a) Especial: las de 5 o más hijos y las de 4 hijos de los cuales al menos 3 procedan de parto, adopción o acogimiento permanente o preadoptivo múltiples.b) General: las restantes unidades familiares. 2. No obstante, las unidades familiares con 4 hijos se clasificarán en la categoría especial cuando sus ingresos anuales  divididos por el número de miembros que las componen, no superen en cómputo anual el 75 por ciento del IPREM, incluidas las pagas extraordinarias. 3. Cada hijo discapacitado o incapacitado para trabajar, computará como dos para determinar la categoría en que se clasifica la unidad familiar de la que forma parte.</t>
  </si>
  <si>
    <t>(g) Acogimiento residencial: Medida protectora consistente en el cuidado y custodia del menor cuando se lleva a efecto mediante el ingreso del menor en un centro o establecimiento, sea propio o colaborador.</t>
  </si>
  <si>
    <t>Categoria General</t>
  </si>
  <si>
    <t>Categoria Especial</t>
  </si>
  <si>
    <t xml:space="preserve">    Nº de menores adoptados</t>
  </si>
  <si>
    <t xml:space="preserve">    Nº de menores adoptados </t>
  </si>
  <si>
    <t xml:space="preserve">    Nº de menores adoptados en situación de discapacidad</t>
  </si>
  <si>
    <t>(8) Encuesta sobre el equipamiento y Uso de Teconologías de Información y Comunicación en los hogares. INE 2019.</t>
  </si>
  <si>
    <t>(5) y (6) Fuente: Boletin de datos estadísticos de medidas de protección a la infancia: Boletin nº 21.  Ministerio de Sanidad, Consumo y Bienestar Social. Datos 2018.</t>
  </si>
  <si>
    <t>(2) Fuente: Encuesta Continua de Hogares. INE. 2019</t>
  </si>
  <si>
    <t>(1) Fuente: Cifras de Población. Provisionales a 01/01/2020 . INE. 
                    Tasas de natalidad y mortalidad, ratio de masculinidad. Fuente: Indicadores Básicos de la Población. INE Provisionles 2019</t>
  </si>
  <si>
    <r>
      <rPr>
        <sz val="11"/>
        <rFont val="Calibri"/>
        <family val="2"/>
        <scheme val="minor"/>
      </rPr>
      <t>(3) Fuente: Fuente: EducaBase. Ministerio de Educación y Formación Profesional. Resultados detallados. Curso 2018-19.</t>
    </r>
    <r>
      <rPr>
        <sz val="11"/>
        <color rgb="FFFF0000"/>
        <rFont val="Calibri"/>
        <family val="2"/>
        <scheme val="minor"/>
      </rPr>
      <t xml:space="preserve"> </t>
    </r>
  </si>
  <si>
    <t xml:space="preserve">(7) Fuente: Tasa de riesgo de pobreza y exclusión social y datos de población: Encuesta de Condiciones de Vida. Instituto de Estadística de la Comunidad de Madrid .2019. </t>
  </si>
  <si>
    <t>(4) Fuente:  Estadisticas de Títulos de Familias Numerosas.Consejería de Políticas Sociales, Familias, Igualdad y Natalidad. 3ºT 2020. Ministerio de Derechos Sociales y Agenda 2030.2019.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</si>
</sst>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 _€_-;\-* #,##0.00\ _€_-;_-* &quot;-&quot;??\ _€_-;_-@_-"/>
    <numFmt numFmtId="165" formatCode="#,##0.0"/>
    <numFmt numFmtId="166" formatCode="_(* #,##0.00_);_(* \(#,##0.00\);_(* &quot;-&quot;??_);_(@_)"/>
    <numFmt numFmtId="167" formatCode="0.0"/>
  </numFmts>
  <fonts count="22" x14ac:knownFonts="1">
    <font>
      <sz val="11"/>
      <color theme="1"/>
      <name val="Calibri"/>
      <family val="2"/>
      <scheme val="minor"/>
    </font>
    <font>
      <b/>
      <vertAlign val="superscript"/>
      <sz val="11"/>
      <color indexed="8"/>
      <name val="Calibri"/>
      <family val="2"/>
    </font>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u/>
      <sz val="9.9"/>
      <color theme="10"/>
      <name val="Calibri"/>
      <family val="2"/>
    </font>
    <font>
      <b/>
      <sz val="11"/>
      <color rgb="FFFF0000"/>
      <name val="Calibri"/>
      <family val="2"/>
      <scheme val="minor"/>
    </font>
    <font>
      <b/>
      <sz val="11"/>
      <name val="Calibri"/>
      <family val="2"/>
      <scheme val="minor"/>
    </font>
    <font>
      <sz val="11"/>
      <name val="Calibri"/>
      <family val="2"/>
      <scheme val="minor"/>
    </font>
    <font>
      <vertAlign val="superscript"/>
      <sz val="11"/>
      <name val="Calibri"/>
      <family val="2"/>
    </font>
    <font>
      <b/>
      <vertAlign val="superscript"/>
      <sz val="11"/>
      <name val="Calibri"/>
      <family val="2"/>
    </font>
    <font>
      <b/>
      <vertAlign val="superscript"/>
      <sz val="11"/>
      <color theme="1"/>
      <name val="Calibri"/>
      <family val="2"/>
      <scheme val="minor"/>
    </font>
    <font>
      <sz val="11"/>
      <color theme="1"/>
      <name val="Calibri"/>
      <family val="2"/>
    </font>
    <font>
      <vertAlign val="superscript"/>
      <sz val="11"/>
      <color theme="1"/>
      <name val="Calibri"/>
      <family val="2"/>
      <scheme val="minor"/>
    </font>
    <font>
      <vertAlign val="superscript"/>
      <sz val="11"/>
      <name val="Calibri"/>
      <family val="2"/>
      <scheme val="minor"/>
    </font>
    <font>
      <sz val="11"/>
      <color indexed="8"/>
      <name val="Calibri"/>
      <family val="2"/>
      <scheme val="minor"/>
    </font>
    <font>
      <sz val="10"/>
      <name val="Arial"/>
      <family val="2"/>
    </font>
    <font>
      <sz val="10"/>
      <name val="Arial"/>
      <family val="2"/>
    </font>
    <font>
      <sz val="10"/>
      <color indexed="53"/>
      <name val="Arial"/>
      <family val="2"/>
    </font>
    <font>
      <sz val="10"/>
      <color rgb="FF00B050"/>
      <name val="Arial"/>
      <family val="2"/>
    </font>
    <font>
      <b/>
      <sz val="1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indexed="46"/>
        <bgColor indexed="64"/>
      </patternFill>
    </fill>
  </fills>
  <borders count="15">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29">
    <xf numFmtId="0" fontId="0" fillId="0" borderId="0"/>
    <xf numFmtId="9" fontId="2" fillId="0" borderId="0" applyFont="0" applyFill="0" applyBorder="0" applyAlignment="0" applyProtection="0"/>
    <xf numFmtId="0" fontId="6" fillId="0" borderId="0" applyNumberFormat="0" applyFill="0" applyBorder="0" applyAlignment="0" applyProtection="0">
      <alignment vertical="top"/>
      <protection locked="0"/>
    </xf>
    <xf numFmtId="0" fontId="1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8" fillId="0" borderId="0"/>
    <xf numFmtId="44" fontId="17" fillId="0" borderId="0" applyFont="0" applyFill="0" applyBorder="0" applyAlignment="0" applyProtection="0"/>
    <xf numFmtId="0" fontId="19" fillId="6" borderId="0" applyNumberFormat="0" applyAlignment="0" applyProtection="0">
      <alignment vertical="top"/>
      <protection locked="0"/>
    </xf>
    <xf numFmtId="0" fontId="20" fillId="6" borderId="0" applyNumberFormat="0" applyFill="0" applyBorder="0" applyAlignment="0" applyProtection="0">
      <alignment vertical="top"/>
      <protection locked="0"/>
    </xf>
    <xf numFmtId="0" fontId="19" fillId="6" borderId="0" applyNumberFormat="0" applyBorder="0" applyAlignment="0" applyProtection="0">
      <alignment vertical="top"/>
      <protection locked="0"/>
    </xf>
    <xf numFmtId="0" fontId="19" fillId="6" borderId="0" applyNumberFormat="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0" fontId="17" fillId="0" borderId="0"/>
    <xf numFmtId="0" fontId="2" fillId="0" borderId="0"/>
    <xf numFmtId="0" fontId="2" fillId="0" borderId="0"/>
    <xf numFmtId="0" fontId="18" fillId="0" borderId="0"/>
    <xf numFmtId="0" fontId="16" fillId="0" borderId="0"/>
    <xf numFmtId="0" fontId="17" fillId="0" borderId="0"/>
    <xf numFmtId="164" fontId="2" fillId="0" borderId="0" applyFont="0" applyFill="0" applyBorder="0" applyAlignment="0" applyProtection="0"/>
    <xf numFmtId="0" fontId="17" fillId="0" borderId="0"/>
    <xf numFmtId="0" fontId="18" fillId="0" borderId="0"/>
    <xf numFmtId="164" fontId="2"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8" fillId="0" borderId="0"/>
    <xf numFmtId="0" fontId="19" fillId="6" borderId="0" applyNumberFormat="0" applyAlignment="0" applyProtection="0">
      <alignment vertical="top"/>
      <protection locked="0"/>
    </xf>
    <xf numFmtId="0" fontId="20" fillId="6" borderId="0" applyNumberFormat="0" applyFill="0" applyBorder="0" applyAlignment="0" applyProtection="0">
      <alignment vertical="top"/>
      <protection locked="0"/>
    </xf>
    <xf numFmtId="0" fontId="19" fillId="6" borderId="0" applyNumberFormat="0" applyAlignment="0" applyProtection="0">
      <alignment vertical="top"/>
      <protection locked="0"/>
    </xf>
    <xf numFmtId="164" fontId="2" fillId="0" borderId="0" applyFont="0" applyFill="0" applyBorder="0" applyAlignment="0" applyProtection="0"/>
    <xf numFmtId="0" fontId="17" fillId="0" borderId="0"/>
    <xf numFmtId="0" fontId="2" fillId="0" borderId="0"/>
    <xf numFmtId="0" fontId="2" fillId="0" borderId="0"/>
    <xf numFmtId="0" fontId="18" fillId="0" borderId="0"/>
    <xf numFmtId="0" fontId="2" fillId="0" borderId="0"/>
    <xf numFmtId="0" fontId="17" fillId="0" borderId="0"/>
    <xf numFmtId="0" fontId="20" fillId="6" borderId="0" applyNumberFormat="0" applyFill="0" applyBorder="0" applyAlignment="0" applyProtection="0">
      <alignment vertical="top"/>
      <protection locked="0"/>
    </xf>
    <xf numFmtId="0" fontId="18" fillId="0" borderId="0"/>
    <xf numFmtId="0" fontId="17" fillId="0" borderId="0"/>
    <xf numFmtId="0" fontId="19" fillId="6" borderId="0" applyNumberFormat="0" applyAlignment="0" applyProtection="0">
      <alignment vertical="top"/>
      <protection locked="0"/>
    </xf>
    <xf numFmtId="0" fontId="17" fillId="0" borderId="0"/>
    <xf numFmtId="0" fontId="2" fillId="0" borderId="0"/>
    <xf numFmtId="0" fontId="17" fillId="0" borderId="0"/>
    <xf numFmtId="0" fontId="17" fillId="0" borderId="0"/>
    <xf numFmtId="0" fontId="17" fillId="0" borderId="0"/>
    <xf numFmtId="164" fontId="2" fillId="0" borderId="0" applyFont="0" applyFill="0" applyBorder="0" applyAlignment="0" applyProtection="0"/>
    <xf numFmtId="0" fontId="17" fillId="0" borderId="0"/>
    <xf numFmtId="166" fontId="17" fillId="0" borderId="0" applyFont="0" applyFill="0" applyBorder="0" applyAlignment="0" applyProtection="0"/>
    <xf numFmtId="164" fontId="2"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0" fontId="1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166" fontId="17" fillId="0" borderId="0" applyFont="0" applyFill="0" applyBorder="0" applyAlignment="0" applyProtection="0"/>
    <xf numFmtId="0" fontId="19" fillId="6" borderId="0" applyNumberFormat="0" applyAlignment="0" applyProtection="0">
      <alignment vertical="top"/>
      <protection locked="0"/>
    </xf>
    <xf numFmtId="0" fontId="19" fillId="6" borderId="0" applyNumberFormat="0" applyAlignment="0" applyProtection="0">
      <alignment vertical="top"/>
      <protection locked="0"/>
    </xf>
    <xf numFmtId="0" fontId="20" fillId="6" borderId="0" applyNumberFormat="0" applyFill="0" applyBorder="0" applyAlignment="0" applyProtection="0">
      <alignment vertical="top"/>
      <protection locked="0"/>
    </xf>
    <xf numFmtId="166" fontId="17"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0" fontId="19"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20" fillId="6"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17" fillId="0" borderId="0"/>
    <xf numFmtId="0" fontId="17" fillId="0" borderId="0"/>
    <xf numFmtId="0" fontId="17" fillId="0" borderId="0"/>
    <xf numFmtId="166" fontId="17" fillId="0" borderId="0" applyFont="0" applyFill="0" applyBorder="0" applyAlignment="0" applyProtection="0"/>
    <xf numFmtId="0" fontId="19"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17" fillId="0" borderId="0"/>
    <xf numFmtId="164" fontId="2" fillId="0" borderId="0" applyFont="0" applyFill="0" applyBorder="0" applyAlignment="0" applyProtection="0"/>
    <xf numFmtId="0" fontId="17" fillId="0" borderId="0"/>
    <xf numFmtId="0" fontId="17" fillId="0" borderId="0"/>
    <xf numFmtId="164" fontId="2" fillId="0" borderId="0" applyFont="0" applyFill="0" applyBorder="0" applyAlignment="0" applyProtection="0"/>
    <xf numFmtId="0" fontId="17" fillId="0" borderId="0"/>
    <xf numFmtId="0" fontId="17" fillId="0" borderId="0"/>
    <xf numFmtId="164" fontId="2" fillId="0" borderId="0" applyFont="0" applyFill="0" applyBorder="0" applyAlignment="0" applyProtection="0"/>
    <xf numFmtId="0" fontId="17" fillId="0" borderId="0"/>
    <xf numFmtId="9" fontId="17" fillId="0" borderId="0" applyFont="0" applyFill="0" applyBorder="0" applyAlignment="0" applyProtection="0"/>
    <xf numFmtId="0" fontId="17" fillId="0" borderId="0"/>
  </cellStyleXfs>
  <cellXfs count="301">
    <xf numFmtId="0" fontId="0" fillId="0" borderId="0" xfId="0"/>
    <xf numFmtId="0" fontId="0" fillId="0" borderId="1" xfId="0" applyBorder="1"/>
    <xf numFmtId="0" fontId="0" fillId="0" borderId="2" xfId="0" applyBorder="1"/>
    <xf numFmtId="3" fontId="0" fillId="0" borderId="3" xfId="0" applyNumberFormat="1" applyFont="1" applyFill="1" applyBorder="1"/>
    <xf numFmtId="3" fontId="0" fillId="0" borderId="5" xfId="0" applyNumberFormat="1" applyFont="1" applyFill="1" applyBorder="1"/>
    <xf numFmtId="3" fontId="0" fillId="0" borderId="8" xfId="0" applyNumberFormat="1" applyFont="1" applyFill="1" applyBorder="1"/>
    <xf numFmtId="0" fontId="3" fillId="2" borderId="6" xfId="0" applyFont="1" applyFill="1" applyBorder="1" applyAlignment="1">
      <alignment horizontal="center"/>
    </xf>
    <xf numFmtId="3" fontId="0" fillId="0" borderId="0" xfId="0" applyNumberFormat="1" applyFont="1" applyFill="1" applyBorder="1"/>
    <xf numFmtId="0" fontId="0" fillId="0" borderId="5" xfId="0" applyBorder="1"/>
    <xf numFmtId="0" fontId="0" fillId="0" borderId="6" xfId="0" applyBorder="1"/>
    <xf numFmtId="4" fontId="0" fillId="0" borderId="0" xfId="0" applyNumberFormat="1" applyFont="1" applyFill="1" applyBorder="1"/>
    <xf numFmtId="4" fontId="0" fillId="0" borderId="7" xfId="0" applyNumberFormat="1" applyFont="1" applyFill="1" applyBorder="1" applyAlignment="1">
      <alignment horizontal="right"/>
    </xf>
    <xf numFmtId="0" fontId="6" fillId="0" borderId="0" xfId="2" applyAlignment="1" applyProtection="1"/>
    <xf numFmtId="4" fontId="0" fillId="0" borderId="4" xfId="0" applyNumberFormat="1" applyFont="1" applyFill="1" applyBorder="1"/>
    <xf numFmtId="4" fontId="0" fillId="0" borderId="1" xfId="0" applyNumberFormat="1" applyFont="1" applyFill="1" applyBorder="1"/>
    <xf numFmtId="4" fontId="0" fillId="0" borderId="6" xfId="0" applyNumberFormat="1" applyFont="1" applyFill="1" applyBorder="1"/>
    <xf numFmtId="4" fontId="2" fillId="0" borderId="2" xfId="1" applyNumberFormat="1" applyFont="1" applyFill="1" applyBorder="1" applyAlignment="1">
      <alignment horizontal="right"/>
    </xf>
    <xf numFmtId="0" fontId="5" fillId="3" borderId="4" xfId="0" applyFont="1" applyFill="1" applyBorder="1"/>
    <xf numFmtId="0" fontId="5" fillId="3" borderId="1" xfId="0" applyFont="1" applyFill="1" applyBorder="1"/>
    <xf numFmtId="0" fontId="5" fillId="3" borderId="0" xfId="0" applyFont="1" applyFill="1" applyBorder="1"/>
    <xf numFmtId="0" fontId="5" fillId="3" borderId="7" xfId="0" applyFont="1" applyFill="1" applyBorder="1"/>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2" xfId="0" applyFont="1" applyFill="1" applyBorder="1" applyAlignment="1">
      <alignment horizontal="center"/>
    </xf>
    <xf numFmtId="0" fontId="8" fillId="3" borderId="3" xfId="0" applyFont="1" applyFill="1" applyBorder="1"/>
    <xf numFmtId="0" fontId="9" fillId="3" borderId="8" xfId="0" applyFont="1" applyFill="1" applyBorder="1"/>
    <xf numFmtId="0" fontId="9" fillId="0" borderId="1" xfId="0" applyFont="1" applyBorder="1" applyAlignment="1"/>
    <xf numFmtId="3" fontId="9" fillId="0" borderId="4" xfId="0" applyNumberFormat="1" applyFont="1" applyFill="1" applyBorder="1"/>
    <xf numFmtId="3" fontId="9" fillId="0" borderId="1" xfId="0" applyNumberFormat="1" applyFont="1" applyFill="1" applyBorder="1"/>
    <xf numFmtId="3" fontId="9" fillId="0" borderId="6" xfId="0" applyNumberFormat="1" applyFont="1" applyFill="1" applyBorder="1"/>
    <xf numFmtId="0" fontId="9" fillId="0" borderId="7" xfId="0" applyFont="1" applyBorder="1" applyAlignment="1"/>
    <xf numFmtId="3" fontId="9" fillId="0" borderId="0" xfId="0" applyNumberFormat="1" applyFont="1" applyFill="1" applyBorder="1"/>
    <xf numFmtId="3" fontId="9" fillId="0" borderId="2" xfId="0" applyNumberFormat="1" applyFont="1" applyFill="1" applyBorder="1"/>
    <xf numFmtId="3" fontId="9" fillId="0" borderId="3" xfId="0" applyNumberFormat="1" applyFont="1" applyFill="1" applyBorder="1"/>
    <xf numFmtId="3" fontId="9" fillId="0" borderId="8" xfId="0" applyNumberFormat="1" applyFont="1" applyFill="1" applyBorder="1"/>
    <xf numFmtId="0" fontId="9" fillId="0" borderId="11" xfId="0" applyFont="1" applyBorder="1" applyAlignment="1"/>
    <xf numFmtId="0" fontId="0" fillId="0" borderId="8" xfId="0" applyBorder="1" applyAlignment="1">
      <alignment wrapText="1"/>
    </xf>
    <xf numFmtId="0" fontId="0" fillId="0" borderId="5" xfId="0" applyBorder="1" applyAlignment="1">
      <alignment wrapText="1"/>
    </xf>
    <xf numFmtId="0" fontId="0" fillId="0" borderId="2" xfId="0" applyBorder="1" applyAlignment="1">
      <alignment vertical="center" wrapText="1"/>
    </xf>
    <xf numFmtId="0" fontId="0" fillId="0" borderId="7" xfId="0" applyBorder="1" applyAlignment="1">
      <alignment vertical="center" wrapText="1"/>
    </xf>
    <xf numFmtId="0" fontId="5" fillId="0" borderId="1" xfId="0" applyFont="1" applyBorder="1" applyAlignment="1">
      <alignment vertical="center" wrapText="1"/>
    </xf>
    <xf numFmtId="0" fontId="9" fillId="0" borderId="3" xfId="0" applyFont="1" applyBorder="1" applyAlignment="1">
      <alignment wrapText="1"/>
    </xf>
    <xf numFmtId="0" fontId="0" fillId="0" borderId="8" xfId="0" applyBorder="1" applyAlignment="1"/>
    <xf numFmtId="0" fontId="9" fillId="0" borderId="1" xfId="0" applyFont="1" applyBorder="1"/>
    <xf numFmtId="0" fontId="9" fillId="0" borderId="7" xfId="0" applyFont="1" applyBorder="1"/>
    <xf numFmtId="0" fontId="9" fillId="0" borderId="2" xfId="0" applyFont="1" applyBorder="1"/>
    <xf numFmtId="165" fontId="9" fillId="0" borderId="3" xfId="0" applyNumberFormat="1" applyFont="1" applyFill="1" applyBorder="1"/>
    <xf numFmtId="165" fontId="9" fillId="0" borderId="4" xfId="0" applyNumberFormat="1" applyFont="1" applyFill="1" applyBorder="1" applyAlignment="1"/>
    <xf numFmtId="165" fontId="9" fillId="0" borderId="1" xfId="0" applyNumberFormat="1" applyFont="1" applyFill="1" applyBorder="1" applyAlignment="1"/>
    <xf numFmtId="165" fontId="9" fillId="0" borderId="0" xfId="1" applyNumberFormat="1" applyFont="1" applyFill="1" applyBorder="1"/>
    <xf numFmtId="165" fontId="9" fillId="0" borderId="7" xfId="1" applyNumberFormat="1" applyFont="1" applyFill="1" applyBorder="1"/>
    <xf numFmtId="165" fontId="9" fillId="0" borderId="8" xfId="0" applyNumberFormat="1" applyFont="1" applyFill="1" applyBorder="1"/>
    <xf numFmtId="165" fontId="9" fillId="0" borderId="0" xfId="0" applyNumberFormat="1" applyFont="1" applyFill="1" applyBorder="1" applyAlignment="1"/>
    <xf numFmtId="165" fontId="9" fillId="0" borderId="7" xfId="0" applyNumberFormat="1" applyFont="1" applyFill="1" applyBorder="1" applyAlignment="1"/>
    <xf numFmtId="165" fontId="9" fillId="0" borderId="6" xfId="1" applyNumberFormat="1" applyFont="1" applyFill="1" applyBorder="1"/>
    <xf numFmtId="165" fontId="9" fillId="0" borderId="2" xfId="1" applyNumberFormat="1" applyFont="1" applyFill="1" applyBorder="1"/>
    <xf numFmtId="9" fontId="9" fillId="0" borderId="5" xfId="1" applyFont="1" applyFill="1" applyBorder="1"/>
    <xf numFmtId="10" fontId="9" fillId="0" borderId="6" xfId="1" applyNumberFormat="1" applyFont="1" applyFill="1" applyBorder="1"/>
    <xf numFmtId="10" fontId="9" fillId="0" borderId="2" xfId="1" applyNumberFormat="1" applyFont="1" applyFill="1" applyBorder="1"/>
    <xf numFmtId="10" fontId="9" fillId="0" borderId="8" xfId="1" applyNumberFormat="1" applyFont="1" applyFill="1" applyBorder="1"/>
    <xf numFmtId="10" fontId="9" fillId="0" borderId="5" xfId="1" applyNumberFormat="1" applyFont="1" applyFill="1" applyBorder="1"/>
    <xf numFmtId="10" fontId="9" fillId="0" borderId="0" xfId="1" applyNumberFormat="1" applyFont="1" applyFill="1" applyBorder="1"/>
    <xf numFmtId="10" fontId="9" fillId="0" borderId="7" xfId="1" applyNumberFormat="1" applyFont="1" applyFill="1" applyBorder="1"/>
    <xf numFmtId="0" fontId="9" fillId="0" borderId="10" xfId="0" applyFont="1" applyBorder="1" applyAlignment="1"/>
    <xf numFmtId="165" fontId="9" fillId="0" borderId="11" xfId="0" applyNumberFormat="1" applyFont="1" applyFill="1" applyBorder="1"/>
    <xf numFmtId="165" fontId="9" fillId="0" borderId="9" xfId="0" applyNumberFormat="1" applyFont="1" applyFill="1" applyBorder="1"/>
    <xf numFmtId="165" fontId="9" fillId="0" borderId="10" xfId="0" applyNumberFormat="1" applyFont="1" applyFill="1" applyBorder="1"/>
    <xf numFmtId="165" fontId="9" fillId="0" borderId="11" xfId="0" applyNumberFormat="1" applyFont="1" applyBorder="1"/>
    <xf numFmtId="165" fontId="9" fillId="0" borderId="9" xfId="0" applyNumberFormat="1" applyFont="1" applyBorder="1"/>
    <xf numFmtId="0" fontId="0" fillId="0" borderId="10" xfId="0" applyBorder="1" applyAlignment="1"/>
    <xf numFmtId="3" fontId="0" fillId="0" borderId="11" xfId="0" applyNumberFormat="1" applyFont="1" applyFill="1" applyBorder="1"/>
    <xf numFmtId="3" fontId="0" fillId="0" borderId="9" xfId="0" applyNumberFormat="1" applyFont="1" applyFill="1" applyBorder="1"/>
    <xf numFmtId="3" fontId="0" fillId="0" borderId="10" xfId="0" applyNumberFormat="1" applyFont="1" applyFill="1" applyBorder="1"/>
    <xf numFmtId="3" fontId="0" fillId="0" borderId="11" xfId="0" applyNumberFormat="1" applyFont="1" applyBorder="1"/>
    <xf numFmtId="3" fontId="0" fillId="0" borderId="9" xfId="0" applyNumberFormat="1" applyFont="1" applyBorder="1"/>
    <xf numFmtId="0" fontId="0" fillId="0" borderId="11" xfId="0" applyBorder="1" applyAlignment="1">
      <alignment wrapText="1"/>
    </xf>
    <xf numFmtId="3" fontId="9" fillId="0" borderId="4" xfId="0" applyNumberFormat="1" applyFont="1" applyFill="1" applyBorder="1" applyAlignment="1"/>
    <xf numFmtId="3" fontId="9" fillId="0" borderId="1" xfId="0" applyNumberFormat="1" applyFont="1" applyFill="1" applyBorder="1" applyAlignment="1"/>
    <xf numFmtId="9" fontId="9" fillId="0" borderId="6" xfId="1" applyFont="1" applyFill="1" applyBorder="1"/>
    <xf numFmtId="3" fontId="9" fillId="0" borderId="4" xfId="1" applyNumberFormat="1" applyFont="1" applyFill="1" applyBorder="1"/>
    <xf numFmtId="3" fontId="9" fillId="0" borderId="1" xfId="1" applyNumberFormat="1" applyFont="1" applyFill="1" applyBorder="1"/>
    <xf numFmtId="10" fontId="9" fillId="0" borderId="8" xfId="0" applyNumberFormat="1" applyFont="1" applyFill="1" applyBorder="1"/>
    <xf numFmtId="3" fontId="9" fillId="0" borderId="0" xfId="1" applyNumberFormat="1" applyFont="1" applyFill="1" applyBorder="1"/>
    <xf numFmtId="3" fontId="9" fillId="0" borderId="7" xfId="1" applyNumberFormat="1" applyFont="1" applyFill="1" applyBorder="1"/>
    <xf numFmtId="10" fontId="9" fillId="0" borderId="11" xfId="1" applyNumberFormat="1" applyFont="1" applyFill="1" applyBorder="1"/>
    <xf numFmtId="10" fontId="9" fillId="0" borderId="9" xfId="1" applyNumberFormat="1" applyFont="1" applyFill="1" applyBorder="1"/>
    <xf numFmtId="10" fontId="9" fillId="0" borderId="10" xfId="1" applyNumberFormat="1" applyFont="1" applyFill="1" applyBorder="1"/>
    <xf numFmtId="4" fontId="9" fillId="0" borderId="3" xfId="0" applyNumberFormat="1" applyFont="1" applyBorder="1"/>
    <xf numFmtId="4" fontId="9" fillId="0" borderId="4" xfId="0" applyNumberFormat="1" applyFont="1" applyBorder="1"/>
    <xf numFmtId="4" fontId="9" fillId="0" borderId="1" xfId="0" applyNumberFormat="1" applyFont="1" applyFill="1" applyBorder="1"/>
    <xf numFmtId="4" fontId="9" fillId="0" borderId="0" xfId="0" applyNumberFormat="1" applyFont="1" applyBorder="1"/>
    <xf numFmtId="4" fontId="9" fillId="0" borderId="7" xfId="0" applyNumberFormat="1" applyFont="1" applyFill="1" applyBorder="1" applyAlignment="1">
      <alignment horizontal="right"/>
    </xf>
    <xf numFmtId="4" fontId="9" fillId="0" borderId="6" xfId="0" applyNumberFormat="1" applyFont="1" applyBorder="1"/>
    <xf numFmtId="4" fontId="9" fillId="0" borderId="2" xfId="1" applyNumberFormat="1" applyFont="1" applyFill="1" applyBorder="1" applyAlignment="1">
      <alignment horizontal="right"/>
    </xf>
    <xf numFmtId="9" fontId="9" fillId="0" borderId="8" xfId="1" applyFont="1" applyFill="1" applyBorder="1"/>
    <xf numFmtId="0" fontId="3" fillId="2" borderId="8" xfId="0" applyFont="1" applyFill="1" applyBorder="1"/>
    <xf numFmtId="0" fontId="3" fillId="2" borderId="0" xfId="0" applyFont="1" applyFill="1" applyBorder="1"/>
    <xf numFmtId="0" fontId="0" fillId="2" borderId="8" xfId="0" applyFill="1" applyBorder="1"/>
    <xf numFmtId="0" fontId="0" fillId="2" borderId="0" xfId="0" applyFill="1" applyBorder="1"/>
    <xf numFmtId="0" fontId="8" fillId="2" borderId="8" xfId="0" applyFont="1" applyFill="1" applyBorder="1"/>
    <xf numFmtId="0" fontId="8" fillId="2" borderId="0" xfId="0" applyFont="1" applyFill="1" applyBorder="1"/>
    <xf numFmtId="0" fontId="9" fillId="2" borderId="8" xfId="0" applyFont="1" applyFill="1" applyBorder="1"/>
    <xf numFmtId="0" fontId="9" fillId="2" borderId="0" xfId="0" applyFont="1" applyFill="1" applyBorder="1"/>
    <xf numFmtId="0" fontId="7" fillId="2" borderId="8" xfId="0" applyFont="1" applyFill="1" applyBorder="1"/>
    <xf numFmtId="0" fontId="7" fillId="2" borderId="0" xfId="0" applyFont="1" applyFill="1" applyBorder="1"/>
    <xf numFmtId="0" fontId="5" fillId="2" borderId="8" xfId="0" applyFont="1" applyFill="1" applyBorder="1"/>
    <xf numFmtId="0" fontId="5" fillId="2" borderId="0" xfId="0" applyFont="1" applyFill="1" applyBorder="1"/>
    <xf numFmtId="0" fontId="8" fillId="2" borderId="8" xfId="0" applyFont="1" applyFill="1" applyBorder="1" applyAlignment="1">
      <alignment vertical="center"/>
    </xf>
    <xf numFmtId="0" fontId="8" fillId="2" borderId="0"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center"/>
    </xf>
    <xf numFmtId="9" fontId="9" fillId="0" borderId="8" xfId="1" applyNumberFormat="1" applyFont="1" applyFill="1" applyBorder="1"/>
    <xf numFmtId="0" fontId="3" fillId="2" borderId="3" xfId="0" applyFont="1" applyFill="1" applyBorder="1"/>
    <xf numFmtId="0" fontId="0" fillId="0" borderId="0" xfId="0" applyBorder="1"/>
    <xf numFmtId="0" fontId="3" fillId="2" borderId="5" xfId="0" applyFont="1" applyFill="1" applyBorder="1" applyAlignment="1">
      <alignment vertical="center"/>
    </xf>
    <xf numFmtId="165" fontId="9" fillId="0" borderId="4" xfId="0" applyNumberFormat="1" applyFont="1" applyFill="1" applyBorder="1"/>
    <xf numFmtId="165" fontId="9" fillId="0" borderId="1" xfId="0" applyNumberFormat="1" applyFont="1" applyFill="1" applyBorder="1"/>
    <xf numFmtId="0" fontId="8" fillId="2" borderId="3" xfId="0" applyFont="1" applyFill="1" applyBorder="1"/>
    <xf numFmtId="0" fontId="8" fillId="2" borderId="4" xfId="0" applyFont="1" applyFill="1" applyBorder="1"/>
    <xf numFmtId="165" fontId="9" fillId="0" borderId="5" xfId="0" applyNumberFormat="1" applyFont="1" applyFill="1" applyBorder="1"/>
    <xf numFmtId="0" fontId="9" fillId="0" borderId="1" xfId="0" applyFont="1" applyFill="1" applyBorder="1"/>
    <xf numFmtId="0" fontId="9" fillId="0" borderId="7" xfId="0" applyFont="1" applyFill="1" applyBorder="1"/>
    <xf numFmtId="3" fontId="9" fillId="0" borderId="8" xfId="0" applyNumberFormat="1" applyFont="1" applyBorder="1"/>
    <xf numFmtId="0" fontId="0" fillId="0" borderId="0" xfId="0"/>
    <xf numFmtId="0" fontId="8" fillId="2" borderId="8" xfId="0" applyFont="1" applyFill="1" applyBorder="1" applyAlignment="1">
      <alignment horizontal="center"/>
    </xf>
    <xf numFmtId="0" fontId="8" fillId="2" borderId="0" xfId="0" applyFont="1" applyFill="1" applyBorder="1" applyAlignment="1">
      <alignment horizontal="center"/>
    </xf>
    <xf numFmtId="0" fontId="8" fillId="2" borderId="7" xfId="0" applyFont="1" applyFill="1" applyBorder="1" applyAlignment="1">
      <alignment horizontal="center"/>
    </xf>
    <xf numFmtId="3" fontId="9" fillId="0" borderId="1" xfId="1" applyNumberFormat="1" applyFont="1" applyFill="1" applyBorder="1" applyAlignment="1">
      <alignment horizontal="right"/>
    </xf>
    <xf numFmtId="3" fontId="9" fillId="0" borderId="7" xfId="0" applyNumberFormat="1" applyFont="1" applyFill="1" applyBorder="1" applyAlignment="1">
      <alignment horizontal="right"/>
    </xf>
    <xf numFmtId="3" fontId="9" fillId="0" borderId="0" xfId="0" applyNumberFormat="1" applyFont="1" applyBorder="1"/>
    <xf numFmtId="10" fontId="9" fillId="0" borderId="8" xfId="1" applyNumberFormat="1" applyFont="1" applyBorder="1"/>
    <xf numFmtId="10" fontId="9" fillId="0" borderId="0" xfId="1" applyNumberFormat="1" applyFont="1" applyBorder="1"/>
    <xf numFmtId="10" fontId="9" fillId="0" borderId="7" xfId="1" applyNumberFormat="1" applyFont="1" applyBorder="1"/>
    <xf numFmtId="165" fontId="9" fillId="0" borderId="0" xfId="0" applyNumberFormat="1" applyFont="1" applyFill="1" applyBorder="1"/>
    <xf numFmtId="165" fontId="9" fillId="0" borderId="7" xfId="0" applyNumberFormat="1" applyFont="1" applyFill="1" applyBorder="1" applyAlignment="1">
      <alignment horizontal="right"/>
    </xf>
    <xf numFmtId="165" fontId="9" fillId="0" borderId="8" xfId="0" applyNumberFormat="1" applyFont="1" applyBorder="1"/>
    <xf numFmtId="165" fontId="9" fillId="0" borderId="0" xfId="0" applyNumberFormat="1" applyFont="1" applyBorder="1"/>
    <xf numFmtId="9" fontId="9" fillId="0" borderId="5" xfId="1" applyNumberFormat="1" applyFont="1" applyFill="1" applyBorder="1"/>
    <xf numFmtId="0" fontId="3" fillId="2" borderId="1" xfId="0" applyFont="1" applyFill="1" applyBorder="1"/>
    <xf numFmtId="0" fontId="9" fillId="0" borderId="3" xfId="0" applyFont="1" applyBorder="1" applyAlignment="1"/>
    <xf numFmtId="0" fontId="9" fillId="0" borderId="8" xfId="0" applyFont="1" applyBorder="1" applyAlignment="1"/>
    <xf numFmtId="3" fontId="9" fillId="0" borderId="7" xfId="0" applyNumberFormat="1" applyFont="1" applyFill="1" applyBorder="1"/>
    <xf numFmtId="3" fontId="9" fillId="0" borderId="5" xfId="0" applyNumberFormat="1" applyFont="1" applyFill="1" applyBorder="1"/>
    <xf numFmtId="0" fontId="9" fillId="0" borderId="4" xfId="0" applyFont="1" applyBorder="1" applyAlignment="1"/>
    <xf numFmtId="0" fontId="9" fillId="0" borderId="5" xfId="0" applyFont="1" applyBorder="1" applyAlignment="1"/>
    <xf numFmtId="0" fontId="9" fillId="0" borderId="6" xfId="0" applyFont="1" applyBorder="1" applyAlignment="1"/>
    <xf numFmtId="0" fontId="9" fillId="0" borderId="5" xfId="0" applyFont="1" applyBorder="1"/>
    <xf numFmtId="3" fontId="9" fillId="0" borderId="1" xfId="0" applyNumberFormat="1" applyFont="1" applyFill="1" applyBorder="1" applyAlignment="1">
      <alignment horizontal="right"/>
    </xf>
    <xf numFmtId="165" fontId="9" fillId="0" borderId="6" xfId="0" applyNumberFormat="1" applyFont="1" applyFill="1" applyBorder="1"/>
    <xf numFmtId="165" fontId="9" fillId="0" borderId="2" xfId="0" applyNumberFormat="1" applyFont="1" applyFill="1" applyBorder="1" applyAlignment="1">
      <alignment horizontal="right"/>
    </xf>
    <xf numFmtId="165" fontId="9" fillId="0" borderId="5" xfId="0" applyNumberFormat="1" applyFont="1" applyBorder="1"/>
    <xf numFmtId="165" fontId="9" fillId="0" borderId="6" xfId="0" applyNumberFormat="1" applyFont="1" applyBorder="1"/>
    <xf numFmtId="4" fontId="0" fillId="0" borderId="3" xfId="0" applyNumberFormat="1" applyFont="1" applyFill="1" applyBorder="1"/>
    <xf numFmtId="4" fontId="0" fillId="0" borderId="8" xfId="0" applyNumberFormat="1" applyFont="1" applyFill="1" applyBorder="1"/>
    <xf numFmtId="4" fontId="0" fillId="0" borderId="5" xfId="0" applyNumberFormat="1" applyFont="1" applyFill="1" applyBorder="1"/>
    <xf numFmtId="4" fontId="16" fillId="0" borderId="3" xfId="0" applyNumberFormat="1" applyFont="1" applyFill="1" applyBorder="1" applyAlignment="1">
      <alignment horizontal="right"/>
    </xf>
    <xf numFmtId="4" fontId="2" fillId="0" borderId="1" xfId="1" applyNumberFormat="1" applyFont="1" applyFill="1" applyBorder="1" applyAlignment="1">
      <alignment horizontal="right"/>
    </xf>
    <xf numFmtId="4" fontId="9" fillId="0" borderId="1" xfId="1" applyNumberFormat="1" applyFont="1" applyFill="1" applyBorder="1" applyAlignment="1">
      <alignment horizontal="right"/>
    </xf>
    <xf numFmtId="4" fontId="16" fillId="0" borderId="11" xfId="0" applyNumberFormat="1" applyFont="1" applyFill="1" applyBorder="1" applyAlignment="1">
      <alignment horizontal="right"/>
    </xf>
    <xf numFmtId="4" fontId="16" fillId="0" borderId="9" xfId="0" applyNumberFormat="1" applyFont="1" applyFill="1" applyBorder="1" applyAlignment="1">
      <alignment horizontal="right"/>
    </xf>
    <xf numFmtId="4" fontId="16" fillId="0" borderId="10" xfId="0" applyNumberFormat="1" applyFont="1" applyFill="1" applyBorder="1" applyAlignment="1">
      <alignment horizontal="right"/>
    </xf>
    <xf numFmtId="0" fontId="0" fillId="0" borderId="7" xfId="0" applyBorder="1"/>
    <xf numFmtId="0" fontId="8" fillId="2" borderId="5" xfId="0" applyFont="1" applyFill="1" applyBorder="1" applyAlignment="1">
      <alignment vertical="center"/>
    </xf>
    <xf numFmtId="0" fontId="8" fillId="2" borderId="6" xfId="0" applyFont="1" applyFill="1" applyBorder="1" applyAlignment="1">
      <alignment vertical="center"/>
    </xf>
    <xf numFmtId="0" fontId="0" fillId="0" borderId="4" xfId="0" applyBorder="1"/>
    <xf numFmtId="3" fontId="0" fillId="0" borderId="0" xfId="0" applyNumberFormat="1" applyBorder="1"/>
    <xf numFmtId="0" fontId="3" fillId="2" borderId="2" xfId="0" applyFont="1" applyFill="1" applyBorder="1" applyAlignment="1">
      <alignment vertical="center"/>
    </xf>
    <xf numFmtId="0" fontId="0" fillId="0" borderId="8" xfId="0" applyBorder="1"/>
    <xf numFmtId="0" fontId="9" fillId="0" borderId="8" xfId="0" applyFont="1" applyBorder="1" applyAlignment="1">
      <alignment horizontal="left"/>
    </xf>
    <xf numFmtId="0" fontId="9" fillId="0" borderId="7" xfId="0" applyFont="1" applyBorder="1" applyAlignment="1">
      <alignment horizontal="left"/>
    </xf>
    <xf numFmtId="0" fontId="3" fillId="2" borderId="0" xfId="0" applyFont="1" applyFill="1" applyBorder="1" applyAlignment="1">
      <alignment horizontal="center"/>
    </xf>
    <xf numFmtId="0" fontId="3" fillId="2" borderId="7" xfId="0" applyFont="1" applyFill="1" applyBorder="1" applyAlignment="1">
      <alignment horizontal="center"/>
    </xf>
    <xf numFmtId="0" fontId="0" fillId="3" borderId="0" xfId="0" applyFill="1" applyBorder="1"/>
    <xf numFmtId="0" fontId="0" fillId="3" borderId="7" xfId="0" applyFill="1" applyBorder="1"/>
    <xf numFmtId="0" fontId="3" fillId="2" borderId="5" xfId="0" applyFont="1" applyFill="1" applyBorder="1" applyAlignment="1">
      <alignment horizontal="center"/>
    </xf>
    <xf numFmtId="0" fontId="3" fillId="2" borderId="2" xfId="0" applyFont="1" applyFill="1" applyBorder="1" applyAlignment="1">
      <alignment horizontal="center"/>
    </xf>
    <xf numFmtId="0" fontId="0" fillId="0" borderId="3" xfId="0" applyBorder="1"/>
    <xf numFmtId="0" fontId="7" fillId="2" borderId="3" xfId="0" applyFont="1" applyFill="1" applyBorder="1"/>
    <xf numFmtId="0" fontId="7" fillId="2" borderId="4" xfId="0" applyFont="1" applyFill="1" applyBorder="1"/>
    <xf numFmtId="0" fontId="5" fillId="2" borderId="5" xfId="0" applyFont="1" applyFill="1" applyBorder="1"/>
    <xf numFmtId="0" fontId="5" fillId="2" borderId="6" xfId="0" applyFont="1" applyFill="1" applyBorder="1"/>
    <xf numFmtId="0" fontId="3" fillId="3" borderId="8" xfId="0" applyFont="1" applyFill="1" applyBorder="1"/>
    <xf numFmtId="0" fontId="3" fillId="3" borderId="0" xfId="0" applyFont="1" applyFill="1" applyBorder="1"/>
    <xf numFmtId="3" fontId="0" fillId="0" borderId="7" xfId="0" applyNumberFormat="1" applyBorder="1"/>
    <xf numFmtId="0" fontId="9" fillId="0" borderId="8" xfId="0" applyFont="1" applyFill="1" applyBorder="1" applyAlignment="1">
      <alignment horizontal="left"/>
    </xf>
    <xf numFmtId="165" fontId="17" fillId="0" borderId="8" xfId="4" applyNumberFormat="1" applyFill="1" applyBorder="1"/>
    <xf numFmtId="3" fontId="9" fillId="0" borderId="13" xfId="0" applyNumberFormat="1" applyFont="1" applyFill="1" applyBorder="1"/>
    <xf numFmtId="3" fontId="9" fillId="0" borderId="12" xfId="0" applyNumberFormat="1" applyFont="1" applyFill="1" applyBorder="1" applyAlignment="1">
      <alignment horizontal="right"/>
    </xf>
    <xf numFmtId="3" fontId="9" fillId="0" borderId="13" xfId="0" applyNumberFormat="1" applyFont="1" applyBorder="1"/>
    <xf numFmtId="3" fontId="9" fillId="0" borderId="14" xfId="0" applyNumberFormat="1" applyFont="1" applyBorder="1"/>
    <xf numFmtId="0" fontId="9" fillId="0" borderId="3" xfId="0" applyFont="1" applyBorder="1"/>
    <xf numFmtId="3" fontId="9" fillId="0" borderId="3" xfId="0" applyNumberFormat="1" applyFont="1" applyBorder="1"/>
    <xf numFmtId="3" fontId="9" fillId="0" borderId="4" xfId="0" applyNumberFormat="1" applyFont="1" applyBorder="1"/>
    <xf numFmtId="3" fontId="9" fillId="0" borderId="1" xfId="0" applyNumberFormat="1" applyFont="1" applyBorder="1"/>
    <xf numFmtId="0" fontId="9" fillId="0" borderId="8" xfId="0" applyFont="1" applyBorder="1"/>
    <xf numFmtId="3" fontId="9" fillId="0" borderId="7" xfId="0" applyNumberFormat="1" applyFont="1" applyBorder="1"/>
    <xf numFmtId="0" fontId="9" fillId="0" borderId="8" xfId="0" applyFont="1" applyFill="1" applyBorder="1"/>
    <xf numFmtId="3" fontId="9" fillId="0" borderId="5" xfId="0" applyNumberFormat="1" applyFont="1" applyBorder="1"/>
    <xf numFmtId="3" fontId="9" fillId="0" borderId="6" xfId="0" applyNumberFormat="1" applyFont="1" applyBorder="1"/>
    <xf numFmtId="3" fontId="9" fillId="0" borderId="2" xfId="0" applyNumberFormat="1" applyFont="1" applyBorder="1"/>
    <xf numFmtId="3" fontId="9" fillId="0" borderId="2" xfId="0" applyNumberFormat="1" applyFont="1" applyFill="1" applyBorder="1" applyAlignment="1">
      <alignment horizontal="right"/>
    </xf>
    <xf numFmtId="0" fontId="9" fillId="0" borderId="3" xfId="0" applyFont="1" applyFill="1" applyBorder="1"/>
    <xf numFmtId="167" fontId="0" fillId="0" borderId="3" xfId="0" applyNumberFormat="1" applyBorder="1"/>
    <xf numFmtId="167" fontId="9" fillId="0" borderId="4" xfId="0" applyNumberFormat="1" applyFont="1" applyFill="1" applyBorder="1"/>
    <xf numFmtId="167" fontId="9" fillId="0" borderId="1" xfId="0" applyNumberFormat="1" applyFont="1" applyFill="1" applyBorder="1"/>
    <xf numFmtId="167" fontId="9" fillId="0" borderId="3" xfId="0" applyNumberFormat="1" applyFont="1" applyFill="1" applyBorder="1"/>
    <xf numFmtId="167" fontId="0" fillId="0" borderId="4" xfId="0" applyNumberFormat="1" applyFont="1" applyFill="1" applyBorder="1"/>
    <xf numFmtId="167" fontId="0" fillId="0" borderId="1" xfId="0" applyNumberFormat="1" applyFont="1" applyFill="1" applyBorder="1"/>
    <xf numFmtId="167" fontId="9" fillId="0" borderId="8" xfId="0" applyNumberFormat="1" applyFont="1" applyFill="1" applyBorder="1"/>
    <xf numFmtId="167" fontId="0" fillId="0" borderId="0" xfId="0" applyNumberFormat="1" applyFont="1" applyFill="1" applyBorder="1"/>
    <xf numFmtId="167" fontId="0" fillId="0" borderId="7" xfId="0" applyNumberFormat="1" applyFont="1" applyFill="1" applyBorder="1"/>
    <xf numFmtId="167" fontId="0" fillId="0" borderId="0" xfId="0" applyNumberFormat="1" applyFont="1" applyFill="1" applyBorder="1" applyAlignment="1">
      <alignment horizontal="right"/>
    </xf>
    <xf numFmtId="167" fontId="2" fillId="0" borderId="7" xfId="1" applyNumberFormat="1" applyFont="1" applyFill="1" applyBorder="1" applyAlignment="1">
      <alignment horizontal="right"/>
    </xf>
    <xf numFmtId="167" fontId="0" fillId="0" borderId="8" xfId="0" applyNumberFormat="1" applyBorder="1"/>
    <xf numFmtId="167" fontId="9" fillId="0" borderId="0" xfId="0" applyNumberFormat="1" applyFont="1" applyFill="1" applyBorder="1"/>
    <xf numFmtId="167" fontId="9" fillId="0" borderId="7" xfId="0" applyNumberFormat="1" applyFont="1" applyFill="1" applyBorder="1"/>
    <xf numFmtId="167" fontId="0" fillId="0" borderId="5" xfId="0" applyNumberFormat="1" applyBorder="1"/>
    <xf numFmtId="167" fontId="0" fillId="0" borderId="6" xfId="0" applyNumberFormat="1" applyBorder="1"/>
    <xf numFmtId="167" fontId="9" fillId="0" borderId="2" xfId="0" applyNumberFormat="1" applyFont="1" applyFill="1" applyBorder="1"/>
    <xf numFmtId="167" fontId="9" fillId="0" borderId="5" xfId="0" applyNumberFormat="1" applyFont="1" applyFill="1" applyBorder="1"/>
    <xf numFmtId="167" fontId="0" fillId="0" borderId="6" xfId="0" applyNumberFormat="1" applyFont="1" applyFill="1" applyBorder="1"/>
    <xf numFmtId="167" fontId="0" fillId="0" borderId="2" xfId="0" applyNumberFormat="1" applyFont="1" applyFill="1" applyBorder="1"/>
    <xf numFmtId="0" fontId="9" fillId="0" borderId="8" xfId="0" applyFont="1" applyBorder="1" applyAlignment="1">
      <alignment horizontal="left"/>
    </xf>
    <xf numFmtId="167" fontId="9" fillId="0" borderId="0" xfId="1" applyNumberFormat="1" applyFont="1" applyFill="1" applyBorder="1"/>
    <xf numFmtId="167" fontId="9" fillId="0" borderId="7" xfId="1" applyNumberFormat="1" applyFont="1" applyFill="1" applyBorder="1" applyAlignment="1">
      <alignment horizontal="right"/>
    </xf>
    <xf numFmtId="167" fontId="9" fillId="0" borderId="6" xfId="1" applyNumberFormat="1" applyFont="1" applyFill="1" applyBorder="1"/>
    <xf numFmtId="167" fontId="9" fillId="0" borderId="2" xfId="1" applyNumberFormat="1" applyFont="1" applyFill="1" applyBorder="1" applyAlignment="1">
      <alignment horizontal="right"/>
    </xf>
    <xf numFmtId="0" fontId="9" fillId="0" borderId="8" xfId="0" applyFont="1" applyBorder="1" applyAlignment="1">
      <alignment horizontal="left" wrapText="1"/>
    </xf>
    <xf numFmtId="0" fontId="9" fillId="0" borderId="3" xfId="0" applyFont="1" applyBorder="1" applyAlignment="1">
      <alignment horizontal="left"/>
    </xf>
    <xf numFmtId="0" fontId="9" fillId="0" borderId="1" xfId="0" applyFont="1" applyBorder="1" applyAlignment="1">
      <alignment horizontal="left"/>
    </xf>
    <xf numFmtId="0" fontId="9" fillId="0" borderId="8" xfId="0" applyFont="1" applyBorder="1" applyAlignment="1">
      <alignment horizontal="left"/>
    </xf>
    <xf numFmtId="0" fontId="9" fillId="0" borderId="7" xfId="0" applyFont="1" applyBorder="1" applyAlignment="1">
      <alignment horizontal="left"/>
    </xf>
    <xf numFmtId="0" fontId="9" fillId="0" borderId="8" xfId="0" applyFont="1" applyBorder="1" applyAlignment="1">
      <alignment vertical="center" wrapText="1"/>
    </xf>
    <xf numFmtId="0" fontId="9" fillId="3" borderId="8" xfId="0" applyFont="1" applyFill="1" applyBorder="1" applyAlignment="1">
      <alignment horizontal="left" wrapText="1"/>
    </xf>
    <xf numFmtId="0" fontId="9" fillId="3" borderId="0" xfId="0" applyFont="1" applyFill="1" applyBorder="1" applyAlignment="1">
      <alignment horizontal="left" wrapText="1"/>
    </xf>
    <xf numFmtId="0" fontId="9" fillId="3" borderId="7" xfId="0" applyFont="1" applyFill="1" applyBorder="1" applyAlignment="1">
      <alignment horizontal="left" wrapText="1"/>
    </xf>
    <xf numFmtId="0" fontId="0" fillId="3" borderId="5" xfId="0" applyFill="1" applyBorder="1" applyAlignment="1">
      <alignment horizontal="left" wrapText="1"/>
    </xf>
    <xf numFmtId="0" fontId="0" fillId="3" borderId="6" xfId="0" applyFill="1" applyBorder="1" applyAlignment="1">
      <alignment horizontal="left" wrapText="1"/>
    </xf>
    <xf numFmtId="0" fontId="0" fillId="3" borderId="2" xfId="0" applyFill="1" applyBorder="1" applyAlignment="1">
      <alignment horizontal="left" wrapText="1"/>
    </xf>
    <xf numFmtId="0" fontId="13" fillId="3" borderId="8" xfId="0" applyFont="1" applyFill="1" applyBorder="1" applyAlignment="1">
      <alignment horizontal="left" wrapText="1"/>
    </xf>
    <xf numFmtId="0" fontId="13" fillId="3" borderId="0" xfId="0" applyFont="1" applyFill="1" applyBorder="1" applyAlignment="1">
      <alignment horizontal="left" wrapText="1"/>
    </xf>
    <xf numFmtId="0" fontId="13" fillId="3" borderId="7" xfId="0" applyFont="1" applyFill="1" applyBorder="1" applyAlignment="1">
      <alignment horizontal="left" wrapText="1"/>
    </xf>
    <xf numFmtId="0" fontId="9" fillId="0" borderId="5" xfId="0" applyFont="1" applyBorder="1" applyAlignment="1">
      <alignment horizontal="left"/>
    </xf>
    <xf numFmtId="0" fontId="9" fillId="0" borderId="2" xfId="0" applyFont="1" applyBorder="1" applyAlignment="1">
      <alignment horizontal="left"/>
    </xf>
    <xf numFmtId="0" fontId="8" fillId="5" borderId="11" xfId="0" applyFont="1" applyFill="1" applyBorder="1" applyAlignment="1">
      <alignment horizontal="center"/>
    </xf>
    <xf numFmtId="0" fontId="8" fillId="5" borderId="9" xfId="0" applyFont="1" applyFill="1" applyBorder="1" applyAlignment="1">
      <alignment horizontal="center"/>
    </xf>
    <xf numFmtId="0" fontId="8" fillId="5" borderId="10"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1" xfId="0" applyFont="1" applyFill="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3" fillId="2" borderId="8" xfId="0" applyFont="1" applyFill="1" applyBorder="1" applyAlignment="1">
      <alignment horizontal="center"/>
    </xf>
    <xf numFmtId="0" fontId="3" fillId="2" borderId="0" xfId="0" applyFont="1" applyFill="1" applyBorder="1" applyAlignment="1">
      <alignment horizontal="center"/>
    </xf>
    <xf numFmtId="0" fontId="3" fillId="2" borderId="7" xfId="0" applyFont="1" applyFill="1" applyBorder="1" applyAlignment="1">
      <alignment horizontal="center"/>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2" xfId="0" applyFont="1" applyFill="1" applyBorder="1" applyAlignment="1">
      <alignment horizontal="left" wrapText="1"/>
    </xf>
    <xf numFmtId="0" fontId="3" fillId="5" borderId="11" xfId="0" applyFont="1" applyFill="1" applyBorder="1" applyAlignment="1">
      <alignment horizontal="center"/>
    </xf>
    <xf numFmtId="0" fontId="3" fillId="5" borderId="9" xfId="0" applyFont="1" applyFill="1" applyBorder="1" applyAlignment="1">
      <alignment horizontal="center"/>
    </xf>
    <xf numFmtId="0" fontId="3" fillId="5" borderId="10" xfId="0" applyFont="1" applyFill="1" applyBorder="1" applyAlignment="1">
      <alignment horizontal="center"/>
    </xf>
    <xf numFmtId="0" fontId="3" fillId="2" borderId="3" xfId="0" applyFont="1" applyFill="1" applyBorder="1" applyAlignment="1">
      <alignment horizontal="center"/>
    </xf>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1" xfId="0" applyFill="1" applyBorder="1" applyAlignment="1">
      <alignment horizontal="left" wrapText="1"/>
    </xf>
    <xf numFmtId="0" fontId="3" fillId="5" borderId="3" xfId="0" applyFont="1" applyFill="1" applyBorder="1" applyAlignment="1">
      <alignment horizontal="center"/>
    </xf>
    <xf numFmtId="0" fontId="3" fillId="5" borderId="4" xfId="0" applyFont="1" applyFill="1" applyBorder="1" applyAlignment="1">
      <alignment horizontal="center"/>
    </xf>
    <xf numFmtId="0" fontId="0" fillId="0" borderId="8"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9" fillId="3" borderId="8" xfId="0" applyFont="1" applyFill="1" applyBorder="1" applyAlignment="1">
      <alignment horizontal="left"/>
    </xf>
    <xf numFmtId="0" fontId="9" fillId="3" borderId="0" xfId="0" applyFont="1" applyFill="1" applyBorder="1" applyAlignment="1">
      <alignment horizontal="left"/>
    </xf>
    <xf numFmtId="0" fontId="9" fillId="3" borderId="7" xfId="0" applyFont="1" applyFill="1" applyBorder="1" applyAlignment="1">
      <alignment horizontal="left"/>
    </xf>
    <xf numFmtId="0" fontId="5" fillId="3" borderId="8" xfId="0" applyFont="1" applyFill="1" applyBorder="1" applyAlignment="1">
      <alignment horizontal="left" wrapText="1"/>
    </xf>
    <xf numFmtId="0" fontId="5" fillId="3" borderId="0" xfId="0" applyFont="1" applyFill="1" applyBorder="1" applyAlignment="1">
      <alignment horizontal="left"/>
    </xf>
    <xf numFmtId="0" fontId="5" fillId="3" borderId="7" xfId="0" applyFont="1" applyFill="1" applyBorder="1" applyAlignment="1">
      <alignment horizontal="left"/>
    </xf>
    <xf numFmtId="0" fontId="0" fillId="3" borderId="8" xfId="0" applyFill="1" applyBorder="1" applyAlignment="1">
      <alignment horizontal="left" wrapText="1"/>
    </xf>
    <xf numFmtId="0" fontId="0" fillId="3" borderId="0" xfId="0" applyFill="1" applyBorder="1" applyAlignment="1">
      <alignment horizontal="left" wrapText="1"/>
    </xf>
    <xf numFmtId="0" fontId="0" fillId="3" borderId="7" xfId="0" applyFill="1" applyBorder="1" applyAlignment="1">
      <alignment horizontal="left" wrapText="1"/>
    </xf>
    <xf numFmtId="0" fontId="0" fillId="3" borderId="0" xfId="0" applyFill="1" applyBorder="1"/>
    <xf numFmtId="0" fontId="0" fillId="3" borderId="7" xfId="0" applyFill="1" applyBorder="1"/>
    <xf numFmtId="0" fontId="0" fillId="0" borderId="3" xfId="0" applyBorder="1" applyAlignment="1">
      <alignment horizontal="left"/>
    </xf>
    <xf numFmtId="0" fontId="0" fillId="0" borderId="4" xfId="0" applyBorder="1" applyAlignment="1">
      <alignment horizontal="left"/>
    </xf>
    <xf numFmtId="0" fontId="8" fillId="5" borderId="6" xfId="0" applyFont="1" applyFill="1" applyBorder="1" applyAlignment="1">
      <alignment horizontal="center"/>
    </xf>
    <xf numFmtId="0" fontId="8" fillId="5" borderId="2" xfId="0" applyFont="1" applyFill="1" applyBorder="1" applyAlignment="1">
      <alignment horizontal="center"/>
    </xf>
    <xf numFmtId="0" fontId="9" fillId="0" borderId="3" xfId="0" applyFont="1" applyBorder="1" applyAlignment="1">
      <alignment vertical="center" wrapText="1"/>
    </xf>
    <xf numFmtId="0" fontId="9" fillId="0" borderId="5" xfId="0" applyFont="1" applyBorder="1" applyAlignment="1">
      <alignment vertical="center" wrapText="1"/>
    </xf>
    <xf numFmtId="0" fontId="0" fillId="0" borderId="11" xfId="0" applyBorder="1" applyAlignment="1">
      <alignment horizontal="left"/>
    </xf>
    <xf numFmtId="0" fontId="0" fillId="0" borderId="9" xfId="0" applyBorder="1" applyAlignment="1">
      <alignment horizontal="left"/>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1" xfId="0" applyFont="1" applyFill="1" applyBorder="1" applyAlignment="1">
      <alignment horizontal="center"/>
    </xf>
    <xf numFmtId="0" fontId="9" fillId="0" borderId="3" xfId="0" applyFont="1" applyFill="1" applyBorder="1" applyAlignment="1">
      <alignment vertical="center" wrapText="1"/>
    </xf>
    <xf numFmtId="0" fontId="9" fillId="0" borderId="8" xfId="0" applyFont="1" applyFill="1" applyBorder="1" applyAlignment="1">
      <alignment vertical="center" wrapText="1"/>
    </xf>
    <xf numFmtId="0" fontId="0" fillId="0" borderId="1" xfId="0" applyBorder="1" applyAlignment="1">
      <alignment horizontal="left"/>
    </xf>
    <xf numFmtId="0" fontId="0" fillId="0" borderId="8" xfId="0" applyBorder="1" applyAlignment="1">
      <alignment horizontal="left"/>
    </xf>
    <xf numFmtId="0" fontId="0" fillId="0" borderId="7" xfId="0" applyBorder="1" applyAlignment="1">
      <alignment horizontal="left"/>
    </xf>
    <xf numFmtId="0" fontId="0" fillId="0" borderId="5" xfId="0" applyBorder="1" applyAlignment="1">
      <alignment horizontal="left"/>
    </xf>
    <xf numFmtId="0" fontId="0" fillId="0" borderId="2" xfId="0" applyBorder="1" applyAlignment="1">
      <alignment horizontal="left"/>
    </xf>
    <xf numFmtId="0" fontId="9" fillId="0" borderId="11" xfId="0" applyFont="1" applyFill="1" applyBorder="1" applyAlignment="1">
      <alignment horizontal="left" vertical="center" wrapText="1"/>
    </xf>
    <xf numFmtId="0" fontId="9" fillId="0" borderId="10" xfId="0" applyFont="1" applyFill="1" applyBorder="1" applyAlignment="1">
      <alignment horizontal="left" vertical="center" wrapText="1"/>
    </xf>
  </cellXfs>
  <cellStyles count="129">
    <cellStyle name="Euro" xfId="27"/>
    <cellStyle name="Hipervínculo" xfId="2" builtinId="8"/>
    <cellStyle name="Hipervínculo 2" xfId="28"/>
    <cellStyle name="Hipervínculo 2 2" xfId="29"/>
    <cellStyle name="Hipervínculo 2 2 2" xfId="90"/>
    <cellStyle name="Hipervínculo 2 2 2 2" xfId="91"/>
    <cellStyle name="Hipervínculo 2 2 3" xfId="105"/>
    <cellStyle name="Hipervínculo 2 3" xfId="51"/>
    <cellStyle name="Hipervínculo 2 4" xfId="60"/>
    <cellStyle name="Hipervínculo 2 4 2" xfId="89"/>
    <cellStyle name="Hipervínculo 3" xfId="30"/>
    <cellStyle name="Hipervínculo 4" xfId="50"/>
    <cellStyle name="Hipervínculo 4 2" xfId="101"/>
    <cellStyle name="Hipervínculo 4 3" xfId="113"/>
    <cellStyle name="Hipervínculo 5" xfId="63"/>
    <cellStyle name="Hipervínculo visitado" xfId="52" builtinId="9" customBuiltin="1"/>
    <cellStyle name="Hipervínculo visitado 2" xfId="31"/>
    <cellStyle name="Millares 2 2" xfId="32"/>
    <cellStyle name="Millares 2 3" xfId="40"/>
    <cellStyle name="Millares 2 4" xfId="43"/>
    <cellStyle name="Millares 2 5" xfId="72"/>
    <cellStyle name="Millares 2 6" xfId="117"/>
    <cellStyle name="Millares 2 7" xfId="119"/>
    <cellStyle name="Millares 2 8" xfId="122"/>
    <cellStyle name="Millares 2 9" xfId="125"/>
    <cellStyle name="Millares 3" xfId="25"/>
    <cellStyle name="Millares 3 2" xfId="33"/>
    <cellStyle name="Millares 3 2 2" xfId="48"/>
    <cellStyle name="Millares 3 2 2 2" xfId="93"/>
    <cellStyle name="Millares 3 2 2 2 2" xfId="99"/>
    <cellStyle name="Millares 3 2 2 3" xfId="112"/>
    <cellStyle name="Millares 3 2 3" xfId="71"/>
    <cellStyle name="Millares 3 2 4" xfId="77"/>
    <cellStyle name="Millares 3 2 4 2" xfId="106"/>
    <cellStyle name="Millares 3 3" xfId="53"/>
    <cellStyle name="Millares 3 3 2" xfId="88"/>
    <cellStyle name="Millares 3 3 2 2" xfId="102"/>
    <cellStyle name="Millares 3 3 3" xfId="114"/>
    <cellStyle name="Millares 3 4" xfId="69"/>
    <cellStyle name="Millares 3 4 2" xfId="92"/>
    <cellStyle name="Normal" xfId="0" builtinId="0"/>
    <cellStyle name="Normal 10" xfId="10"/>
    <cellStyle name="Normal 10 2" xfId="128"/>
    <cellStyle name="Normal 11" xfId="14"/>
    <cellStyle name="Normal 12" xfId="4"/>
    <cellStyle name="Normal 13" xfId="8"/>
    <cellStyle name="Normal 14" xfId="12"/>
    <cellStyle name="Normal 15" xfId="16"/>
    <cellStyle name="Normal 16" xfId="17"/>
    <cellStyle name="Normal 17" xfId="18"/>
    <cellStyle name="Normal 19" xfId="19"/>
    <cellStyle name="Normal 2" xfId="3"/>
    <cellStyle name="Normal 2 10" xfId="120"/>
    <cellStyle name="Normal 2 11" xfId="123"/>
    <cellStyle name="Normal 2 12" xfId="126"/>
    <cellStyle name="Normal 2 2" xfId="26"/>
    <cellStyle name="Normal 2 2 2" xfId="34"/>
    <cellStyle name="Normal 2 2 3" xfId="54"/>
    <cellStyle name="Normal 2 2 4" xfId="67"/>
    <cellStyle name="Normal 2 3" xfId="41"/>
    <cellStyle name="Normal 2 4" xfId="44"/>
    <cellStyle name="Normal 2 5" xfId="38"/>
    <cellStyle name="Normal 2 6" xfId="49"/>
    <cellStyle name="Normal 2 6 2" xfId="73"/>
    <cellStyle name="Normal 2 6 3" xfId="78"/>
    <cellStyle name="Normal 2 7" xfId="70"/>
    <cellStyle name="Normal 2 7 2" xfId="79"/>
    <cellStyle name="Normal 2 8" xfId="87"/>
    <cellStyle name="Normal 2 9" xfId="111"/>
    <cellStyle name="Normal 20" xfId="20"/>
    <cellStyle name="Normal 21" xfId="21"/>
    <cellStyle name="Normal 22" xfId="22"/>
    <cellStyle name="Normal 23" xfId="23"/>
    <cellStyle name="Normal 24" xfId="24"/>
    <cellStyle name="Normal 25" xfId="85"/>
    <cellStyle name="Normal 26" xfId="118"/>
    <cellStyle name="Normal 27" xfId="121"/>
    <cellStyle name="Normal 28" xfId="124"/>
    <cellStyle name="Normal 3" xfId="5"/>
    <cellStyle name="Normal 3 2" xfId="35"/>
    <cellStyle name="Normal 3 2 2" xfId="39"/>
    <cellStyle name="Normal 3 2 2 2" xfId="94"/>
    <cellStyle name="Normal 3 2 2 2 2" xfId="96"/>
    <cellStyle name="Normal 3 2 2 3" xfId="109"/>
    <cellStyle name="Normal 3 2 3" xfId="59"/>
    <cellStyle name="Normal 3 2 4" xfId="62"/>
    <cellStyle name="Normal 3 2 4 2" xfId="107"/>
    <cellStyle name="Normal 3 3" xfId="55"/>
    <cellStyle name="Normal 3 3 2" xfId="80"/>
    <cellStyle name="Normal 3 3 2 2" xfId="103"/>
    <cellStyle name="Normal 3 3 3" xfId="115"/>
    <cellStyle name="Normal 3 4" xfId="65"/>
    <cellStyle name="Normal 3 4 2" xfId="86"/>
    <cellStyle name="Normal 4" xfId="9"/>
    <cellStyle name="Normal 4 2" xfId="36"/>
    <cellStyle name="Normal 4 2 2" xfId="46"/>
    <cellStyle name="Normal 4 2 2 2" xfId="95"/>
    <cellStyle name="Normal 4 2 2 2 2" xfId="98"/>
    <cellStyle name="Normal 4 2 2 3" xfId="110"/>
    <cellStyle name="Normal 4 2 3" xfId="66"/>
    <cellStyle name="Normal 4 2 4" xfId="75"/>
    <cellStyle name="Normal 4 2 4 2" xfId="108"/>
    <cellStyle name="Normal 4 3" xfId="56"/>
    <cellStyle name="Normal 4 3 2" xfId="82"/>
    <cellStyle name="Normal 4 3 2 2" xfId="104"/>
    <cellStyle name="Normal 4 3 3" xfId="116"/>
    <cellStyle name="Normal 4 4" xfId="58"/>
    <cellStyle name="Normal 4 4 2" xfId="97"/>
    <cellStyle name="Normal 5" xfId="13"/>
    <cellStyle name="Normal 5 2" xfId="37"/>
    <cellStyle name="Normal 5 2 2" xfId="47"/>
    <cellStyle name="Normal 5 2 3" xfId="68"/>
    <cellStyle name="Normal 5 2 4" xfId="76"/>
    <cellStyle name="Normal 5 3" xfId="57"/>
    <cellStyle name="Normal 5 3 2" xfId="83"/>
    <cellStyle name="Normal 5 4" xfId="84"/>
    <cellStyle name="Normal 6" xfId="7"/>
    <cellStyle name="Normal 6 2" xfId="42"/>
    <cellStyle name="Normal 6 2 2" xfId="45"/>
    <cellStyle name="Normal 6 2 3" xfId="64"/>
    <cellStyle name="Normal 6 2 4" xfId="74"/>
    <cellStyle name="Normal 6 3" xfId="61"/>
    <cellStyle name="Normal 6 3 2" xfId="81"/>
    <cellStyle name="Normal 6 4" xfId="100"/>
    <cellStyle name="Normal 7" xfId="11"/>
    <cellStyle name="Normal 8" xfId="15"/>
    <cellStyle name="Normal 9" xfId="6"/>
    <cellStyle name="Porcentaje" xfId="1" builtinId="5"/>
    <cellStyle name="Porcentual 3" xfId="127"/>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tabSelected="1" zoomScale="66" zoomScaleNormal="66" workbookViewId="0">
      <selection sqref="A1:H1"/>
    </sheetView>
  </sheetViews>
  <sheetFormatPr baseColWidth="10" defaultRowHeight="14.5" x14ac:dyDescent="0.35"/>
  <cols>
    <col min="1" max="1" width="81.81640625" customWidth="1"/>
    <col min="2" max="2" width="11.7265625" customWidth="1"/>
    <col min="3" max="8" width="18.7265625" customWidth="1"/>
    <col min="9" max="11" width="7.7265625" bestFit="1" customWidth="1"/>
    <col min="12" max="14" width="8.81640625" bestFit="1" customWidth="1"/>
  </cols>
  <sheetData>
    <row r="1" spans="1:11" ht="18.5" x14ac:dyDescent="0.45">
      <c r="A1" s="289" t="s">
        <v>45</v>
      </c>
      <c r="B1" s="290"/>
      <c r="C1" s="290"/>
      <c r="D1" s="290"/>
      <c r="E1" s="290"/>
      <c r="F1" s="290"/>
      <c r="G1" s="290"/>
      <c r="H1" s="291"/>
    </row>
    <row r="2" spans="1:11" x14ac:dyDescent="0.35">
      <c r="A2" s="181"/>
      <c r="B2" s="182"/>
      <c r="C2" s="172"/>
      <c r="D2" s="172"/>
      <c r="E2" s="172"/>
      <c r="F2" s="172"/>
      <c r="G2" s="172"/>
      <c r="H2" s="173"/>
    </row>
    <row r="3" spans="1:11" ht="16.5" x14ac:dyDescent="0.35">
      <c r="A3" s="258" t="s">
        <v>7</v>
      </c>
      <c r="B3" s="259"/>
      <c r="C3" s="259"/>
      <c r="D3" s="259"/>
      <c r="E3" s="259"/>
      <c r="F3" s="259"/>
      <c r="G3" s="259"/>
      <c r="H3" s="260"/>
    </row>
    <row r="4" spans="1:11" x14ac:dyDescent="0.35">
      <c r="A4" s="95"/>
      <c r="B4" s="96"/>
      <c r="C4" s="261" t="s">
        <v>5</v>
      </c>
      <c r="D4" s="250"/>
      <c r="E4" s="251"/>
      <c r="F4" s="261" t="s">
        <v>0</v>
      </c>
      <c r="G4" s="250"/>
      <c r="H4" s="251"/>
      <c r="K4" s="12"/>
    </row>
    <row r="5" spans="1:11" x14ac:dyDescent="0.35">
      <c r="A5" s="97"/>
      <c r="B5" s="98"/>
      <c r="C5" s="174" t="s">
        <v>4</v>
      </c>
      <c r="D5" s="6" t="s">
        <v>1</v>
      </c>
      <c r="E5" s="175" t="s">
        <v>3</v>
      </c>
      <c r="F5" s="6" t="s">
        <v>4</v>
      </c>
      <c r="G5" s="6" t="s">
        <v>1</v>
      </c>
      <c r="H5" s="175" t="s">
        <v>3</v>
      </c>
    </row>
    <row r="6" spans="1:11" x14ac:dyDescent="0.35">
      <c r="A6" s="285" t="s">
        <v>68</v>
      </c>
      <c r="B6" s="43" t="s">
        <v>6</v>
      </c>
      <c r="C6" s="27">
        <v>1193861</v>
      </c>
      <c r="D6" s="76">
        <v>598180</v>
      </c>
      <c r="E6" s="77">
        <v>595681</v>
      </c>
      <c r="F6" s="27">
        <v>8323929</v>
      </c>
      <c r="G6" s="76">
        <v>4032506</v>
      </c>
      <c r="H6" s="77">
        <v>4291423</v>
      </c>
    </row>
    <row r="7" spans="1:11" x14ac:dyDescent="0.35">
      <c r="A7" s="286"/>
      <c r="B7" s="45" t="s">
        <v>2</v>
      </c>
      <c r="C7" s="78">
        <f>D7+E7</f>
        <v>1</v>
      </c>
      <c r="D7" s="57">
        <f>D6/C6</f>
        <v>0.50104660425292391</v>
      </c>
      <c r="E7" s="58">
        <f>E6/C6</f>
        <v>0.49895339574707609</v>
      </c>
      <c r="F7" s="78">
        <f>G7+H7</f>
        <v>1</v>
      </c>
      <c r="G7" s="57">
        <f>G6/F6</f>
        <v>0.48444742861213735</v>
      </c>
      <c r="H7" s="58">
        <f>H6/F6</f>
        <v>0.51555257138786259</v>
      </c>
    </row>
    <row r="8" spans="1:11" x14ac:dyDescent="0.35">
      <c r="A8" s="292" t="s">
        <v>46</v>
      </c>
      <c r="B8" s="120" t="s">
        <v>6</v>
      </c>
      <c r="C8" s="33">
        <v>241689</v>
      </c>
      <c r="D8" s="79">
        <v>117430</v>
      </c>
      <c r="E8" s="80">
        <v>124259</v>
      </c>
      <c r="F8" s="33">
        <v>1570729</v>
      </c>
      <c r="G8" s="79">
        <v>762902</v>
      </c>
      <c r="H8" s="80">
        <v>807827</v>
      </c>
    </row>
    <row r="9" spans="1:11" x14ac:dyDescent="0.35">
      <c r="A9" s="232"/>
      <c r="B9" s="121" t="s">
        <v>2</v>
      </c>
      <c r="C9" s="81">
        <f>C8/C$6</f>
        <v>0.20244316549414043</v>
      </c>
      <c r="D9" s="61">
        <f t="shared" ref="D9" si="0">D8/D$6</f>
        <v>0.19631214684543113</v>
      </c>
      <c r="E9" s="62">
        <f t="shared" ref="E9" si="1">E8/E$6</f>
        <v>0.20859990498270048</v>
      </c>
      <c r="F9" s="81">
        <f>F8/F$6</f>
        <v>0.18870043221175961</v>
      </c>
      <c r="G9" s="61">
        <f>G8/G$6</f>
        <v>0.18918806320436968</v>
      </c>
      <c r="H9" s="62">
        <f>H8/H$6</f>
        <v>0.18824222175255154</v>
      </c>
    </row>
    <row r="10" spans="1:11" x14ac:dyDescent="0.35">
      <c r="A10" s="293" t="s">
        <v>47</v>
      </c>
      <c r="B10" s="121" t="s">
        <v>6</v>
      </c>
      <c r="C10" s="34">
        <v>602267</v>
      </c>
      <c r="D10" s="82">
        <v>310654</v>
      </c>
      <c r="E10" s="83">
        <v>291613</v>
      </c>
      <c r="F10" s="34">
        <v>4302682</v>
      </c>
      <c r="G10" s="82">
        <v>2083067</v>
      </c>
      <c r="H10" s="83">
        <v>2219615</v>
      </c>
    </row>
    <row r="11" spans="1:11" x14ac:dyDescent="0.35">
      <c r="A11" s="293"/>
      <c r="B11" s="121" t="s">
        <v>2</v>
      </c>
      <c r="C11" s="81">
        <f>C10/C$6</f>
        <v>0.50446995085692559</v>
      </c>
      <c r="D11" s="61">
        <f t="shared" ref="D11" si="2">D10/D$6</f>
        <v>0.51933197365341532</v>
      </c>
      <c r="E11" s="62">
        <f t="shared" ref="E11" si="3">E10/E$6</f>
        <v>0.489545578925633</v>
      </c>
      <c r="F11" s="81">
        <f>F10/F$6</f>
        <v>0.5169051778312862</v>
      </c>
      <c r="G11" s="61">
        <f>G10/G$6</f>
        <v>0.51656885321435353</v>
      </c>
      <c r="H11" s="62">
        <f>H10/H$6</f>
        <v>0.51722121077320971</v>
      </c>
    </row>
    <row r="12" spans="1:11" x14ac:dyDescent="0.35">
      <c r="A12" s="293" t="s">
        <v>48</v>
      </c>
      <c r="B12" s="121" t="s">
        <v>6</v>
      </c>
      <c r="C12" s="34">
        <v>349905</v>
      </c>
      <c r="D12" s="82">
        <v>170096</v>
      </c>
      <c r="E12" s="83">
        <v>179809</v>
      </c>
      <c r="F12" s="34">
        <v>2450518</v>
      </c>
      <c r="G12" s="82">
        <v>1186537</v>
      </c>
      <c r="H12" s="83">
        <v>1263981</v>
      </c>
    </row>
    <row r="13" spans="1:11" x14ac:dyDescent="0.35">
      <c r="A13" s="286"/>
      <c r="B13" s="121" t="s">
        <v>2</v>
      </c>
      <c r="C13" s="81">
        <f>C12/C$6</f>
        <v>0.29308688364893398</v>
      </c>
      <c r="D13" s="61">
        <f t="shared" ref="D13" si="4">D12/D$6</f>
        <v>0.28435587950115349</v>
      </c>
      <c r="E13" s="62">
        <f t="shared" ref="E13" si="5">E12/E$6</f>
        <v>0.30185451609166652</v>
      </c>
      <c r="F13" s="81">
        <f>F12/F$6</f>
        <v>0.29439438995695422</v>
      </c>
      <c r="G13" s="61">
        <f>G12/G$6</f>
        <v>0.29424308358127677</v>
      </c>
      <c r="H13" s="62">
        <f>H12/H$6</f>
        <v>0.29453656747423873</v>
      </c>
    </row>
    <row r="14" spans="1:11" x14ac:dyDescent="0.35">
      <c r="A14" s="299" t="s">
        <v>49</v>
      </c>
      <c r="B14" s="300"/>
      <c r="C14" s="84">
        <v>0.1769357940251281</v>
      </c>
      <c r="D14" s="85">
        <v>0.17025915436833791</v>
      </c>
      <c r="E14" s="86">
        <v>0.18418898757759175</v>
      </c>
      <c r="F14" s="84">
        <v>0.17587011074439265</v>
      </c>
      <c r="G14" s="85">
        <v>0.16709955712571123</v>
      </c>
      <c r="H14" s="86">
        <v>0.18499406728059445</v>
      </c>
    </row>
    <row r="15" spans="1:11" ht="16.5" x14ac:dyDescent="0.35">
      <c r="A15" s="281" t="s">
        <v>36</v>
      </c>
      <c r="B15" s="294"/>
      <c r="C15" s="152">
        <v>8.31</v>
      </c>
      <c r="D15" s="13"/>
      <c r="E15" s="14"/>
      <c r="F15" s="152">
        <v>7.94</v>
      </c>
      <c r="G15" s="88"/>
      <c r="H15" s="89"/>
    </row>
    <row r="16" spans="1:11" x14ac:dyDescent="0.35">
      <c r="A16" s="295" t="s">
        <v>34</v>
      </c>
      <c r="B16" s="296"/>
      <c r="C16" s="153">
        <v>7.15</v>
      </c>
      <c r="D16" s="10"/>
      <c r="E16" s="11"/>
      <c r="F16" s="153">
        <v>7.01</v>
      </c>
      <c r="G16" s="90"/>
      <c r="H16" s="91"/>
    </row>
    <row r="17" spans="1:8" x14ac:dyDescent="0.35">
      <c r="A17" s="297" t="s">
        <v>35</v>
      </c>
      <c r="B17" s="298"/>
      <c r="C17" s="154">
        <v>16.63</v>
      </c>
      <c r="D17" s="15"/>
      <c r="E17" s="16"/>
      <c r="F17" s="154">
        <v>16.27</v>
      </c>
      <c r="G17" s="92"/>
      <c r="H17" s="93"/>
    </row>
    <row r="18" spans="1:8" ht="16.5" x14ac:dyDescent="0.35">
      <c r="A18" s="287" t="s">
        <v>37</v>
      </c>
      <c r="B18" s="288"/>
      <c r="C18" s="155">
        <v>106.59</v>
      </c>
      <c r="D18" s="13"/>
      <c r="E18" s="156"/>
      <c r="F18" s="155">
        <v>105.96</v>
      </c>
      <c r="G18" s="88"/>
      <c r="H18" s="157"/>
    </row>
    <row r="19" spans="1:8" ht="16.5" x14ac:dyDescent="0.35">
      <c r="A19" s="281" t="s">
        <v>38</v>
      </c>
      <c r="B19" s="282"/>
      <c r="C19" s="158">
        <v>2.48</v>
      </c>
      <c r="D19" s="159">
        <v>2.12</v>
      </c>
      <c r="E19" s="160">
        <v>2.82</v>
      </c>
      <c r="F19" s="158">
        <v>2.89</v>
      </c>
      <c r="G19" s="159">
        <v>2.58</v>
      </c>
      <c r="H19" s="160">
        <v>3.18</v>
      </c>
    </row>
    <row r="20" spans="1:8" ht="16.5" x14ac:dyDescent="0.35">
      <c r="A20" s="244" t="s">
        <v>53</v>
      </c>
      <c r="B20" s="245"/>
      <c r="C20" s="283"/>
      <c r="D20" s="283"/>
      <c r="E20" s="283"/>
      <c r="F20" s="283"/>
      <c r="G20" s="283"/>
      <c r="H20" s="284"/>
    </row>
    <row r="21" spans="1:8" x14ac:dyDescent="0.35">
      <c r="A21" s="99"/>
      <c r="B21" s="100"/>
      <c r="C21" s="247" t="s">
        <v>5</v>
      </c>
      <c r="D21" s="248"/>
      <c r="E21" s="249"/>
      <c r="F21" s="247" t="s">
        <v>0</v>
      </c>
      <c r="G21" s="248"/>
      <c r="H21" s="249"/>
    </row>
    <row r="22" spans="1:8" x14ac:dyDescent="0.35">
      <c r="A22" s="101"/>
      <c r="B22" s="102"/>
      <c r="C22" s="124" t="s">
        <v>4</v>
      </c>
      <c r="D22" s="125" t="s">
        <v>1</v>
      </c>
      <c r="E22" s="126" t="s">
        <v>3</v>
      </c>
      <c r="F22" s="125" t="s">
        <v>4</v>
      </c>
      <c r="G22" s="125" t="s">
        <v>1</v>
      </c>
      <c r="H22" s="126" t="s">
        <v>3</v>
      </c>
    </row>
    <row r="23" spans="1:8" x14ac:dyDescent="0.35">
      <c r="A23" s="35" t="s">
        <v>20</v>
      </c>
      <c r="B23" s="63" t="s">
        <v>6</v>
      </c>
      <c r="C23" s="64">
        <v>891.6</v>
      </c>
      <c r="D23" s="65">
        <v>122.7</v>
      </c>
      <c r="E23" s="66">
        <v>21.1</v>
      </c>
      <c r="F23" s="67">
        <v>6323.5000000000009</v>
      </c>
      <c r="G23" s="68">
        <v>888.59999999999991</v>
      </c>
      <c r="H23" s="66">
        <v>199.1</v>
      </c>
    </row>
    <row r="24" spans="1:8" x14ac:dyDescent="0.35">
      <c r="A24" s="285" t="s">
        <v>21</v>
      </c>
      <c r="B24" s="43" t="s">
        <v>6</v>
      </c>
      <c r="C24" s="46">
        <v>322.10000000000002</v>
      </c>
      <c r="D24" s="47"/>
      <c r="E24" s="48"/>
      <c r="F24" s="46">
        <v>2369.1999999999998</v>
      </c>
      <c r="G24" s="47"/>
      <c r="H24" s="48"/>
    </row>
    <row r="25" spans="1:8" x14ac:dyDescent="0.35">
      <c r="A25" s="232"/>
      <c r="B25" s="44" t="s">
        <v>2</v>
      </c>
      <c r="C25" s="59">
        <f>C24/C$23</f>
        <v>0.36126065500224319</v>
      </c>
      <c r="D25" s="49"/>
      <c r="E25" s="50"/>
      <c r="F25" s="59">
        <f>F24/F$23</f>
        <v>0.37466592867873794</v>
      </c>
      <c r="G25" s="49"/>
      <c r="H25" s="50"/>
    </row>
    <row r="26" spans="1:8" ht="15" customHeight="1" x14ac:dyDescent="0.35">
      <c r="A26" s="232" t="s">
        <v>23</v>
      </c>
      <c r="B26" s="44" t="s">
        <v>6</v>
      </c>
      <c r="C26" s="51">
        <v>347</v>
      </c>
      <c r="D26" s="52"/>
      <c r="E26" s="53"/>
      <c r="F26" s="51">
        <v>2367.3000000000002</v>
      </c>
      <c r="G26" s="52"/>
      <c r="H26" s="53"/>
    </row>
    <row r="27" spans="1:8" x14ac:dyDescent="0.35">
      <c r="A27" s="232"/>
      <c r="B27" s="44" t="s">
        <v>2</v>
      </c>
      <c r="C27" s="59">
        <f>C26/C$23</f>
        <v>0.38918797667115296</v>
      </c>
      <c r="D27" s="49"/>
      <c r="E27" s="50"/>
      <c r="F27" s="59">
        <f>F26/F$23</f>
        <v>0.37436546216494027</v>
      </c>
      <c r="G27" s="49"/>
      <c r="H27" s="50"/>
    </row>
    <row r="28" spans="1:8" x14ac:dyDescent="0.35">
      <c r="A28" s="232" t="s">
        <v>24</v>
      </c>
      <c r="B28" s="44" t="s">
        <v>6</v>
      </c>
      <c r="C28" s="51">
        <v>78.600000000000009</v>
      </c>
      <c r="D28" s="52"/>
      <c r="E28" s="53"/>
      <c r="F28" s="51">
        <v>499.4</v>
      </c>
      <c r="G28" s="52"/>
      <c r="H28" s="53"/>
    </row>
    <row r="29" spans="1:8" x14ac:dyDescent="0.35">
      <c r="A29" s="286"/>
      <c r="B29" s="45" t="s">
        <v>2</v>
      </c>
      <c r="C29" s="60">
        <f>C28/C$23</f>
        <v>8.8156123822341864E-2</v>
      </c>
      <c r="D29" s="54"/>
      <c r="E29" s="55"/>
      <c r="F29" s="60">
        <f>F28/F$23</f>
        <v>7.8975251047679274E-2</v>
      </c>
      <c r="G29" s="54"/>
      <c r="H29" s="55"/>
    </row>
    <row r="30" spans="1:8" ht="15" customHeight="1" x14ac:dyDescent="0.35">
      <c r="A30" s="232" t="s">
        <v>22</v>
      </c>
      <c r="B30" s="44" t="s">
        <v>6</v>
      </c>
      <c r="C30" s="46">
        <v>87.5</v>
      </c>
      <c r="D30" s="47">
        <v>74.5</v>
      </c>
      <c r="E30" s="48">
        <v>13</v>
      </c>
      <c r="F30" s="46">
        <v>684.59999999999991</v>
      </c>
      <c r="G30" s="47">
        <v>553.79999999999995</v>
      </c>
      <c r="H30" s="48">
        <v>130.80000000000001</v>
      </c>
    </row>
    <row r="31" spans="1:8" x14ac:dyDescent="0.35">
      <c r="A31" s="232"/>
      <c r="B31" s="44" t="s">
        <v>2</v>
      </c>
      <c r="C31" s="111">
        <f>C30/C$23</f>
        <v>9.8138178555406005E-2</v>
      </c>
      <c r="D31" s="61">
        <f>D30/$C30</f>
        <v>0.85142857142857142</v>
      </c>
      <c r="E31" s="62">
        <f>E30/$C30</f>
        <v>0.14857142857142858</v>
      </c>
      <c r="F31" s="94">
        <f>F30/F$23</f>
        <v>0.10826282912943778</v>
      </c>
      <c r="G31" s="61">
        <f>G30/$F30</f>
        <v>0.80893952673093783</v>
      </c>
      <c r="H31" s="62">
        <f>H30/$F30</f>
        <v>0.19106047326906228</v>
      </c>
    </row>
    <row r="32" spans="1:8" x14ac:dyDescent="0.35">
      <c r="A32" s="232" t="s">
        <v>25</v>
      </c>
      <c r="B32" s="44" t="s">
        <v>6</v>
      </c>
      <c r="C32" s="51">
        <v>47</v>
      </c>
      <c r="D32" s="52">
        <v>40.9</v>
      </c>
      <c r="E32" s="53">
        <v>6.1</v>
      </c>
      <c r="F32" s="51">
        <v>338.7</v>
      </c>
      <c r="G32" s="52">
        <v>280</v>
      </c>
      <c r="H32" s="53">
        <v>58.7</v>
      </c>
    </row>
    <row r="33" spans="1:8" x14ac:dyDescent="0.35">
      <c r="A33" s="232"/>
      <c r="B33" s="44" t="s">
        <v>2</v>
      </c>
      <c r="C33" s="111">
        <f>C32/C$23</f>
        <v>5.2714221624046653E-2</v>
      </c>
      <c r="D33" s="61">
        <f>D32/$C32</f>
        <v>0.87021276595744679</v>
      </c>
      <c r="E33" s="62">
        <f>E32/$C32</f>
        <v>0.12978723404255318</v>
      </c>
      <c r="F33" s="94">
        <f>F32/F$23</f>
        <v>5.3562109591207392E-2</v>
      </c>
      <c r="G33" s="61">
        <f>G32/$F32</f>
        <v>0.826690286389135</v>
      </c>
      <c r="H33" s="62">
        <f>H32/$F32</f>
        <v>0.17330971361086508</v>
      </c>
    </row>
    <row r="34" spans="1:8" x14ac:dyDescent="0.35">
      <c r="A34" s="232" t="s">
        <v>39</v>
      </c>
      <c r="B34" s="44" t="s">
        <v>6</v>
      </c>
      <c r="C34" s="51">
        <v>9.3000000000000007</v>
      </c>
      <c r="D34" s="52">
        <v>7.3</v>
      </c>
      <c r="E34" s="53">
        <v>2</v>
      </c>
      <c r="F34" s="185">
        <v>64.399999999999991</v>
      </c>
      <c r="G34" s="52">
        <v>54.8</v>
      </c>
      <c r="H34" s="53">
        <v>9.6</v>
      </c>
    </row>
    <row r="35" spans="1:8" x14ac:dyDescent="0.35">
      <c r="A35" s="286"/>
      <c r="B35" s="45" t="s">
        <v>2</v>
      </c>
      <c r="C35" s="137">
        <f>C34/C$23</f>
        <v>1.0430686406460297E-2</v>
      </c>
      <c r="D35" s="57">
        <f>D34/$C34</f>
        <v>0.78494623655913975</v>
      </c>
      <c r="E35" s="58">
        <f>E34/$C34</f>
        <v>0.21505376344086019</v>
      </c>
      <c r="F35" s="56">
        <f>F34/F$23</f>
        <v>1.0184233415039138E-2</v>
      </c>
      <c r="G35" s="57">
        <f>G34/$F34</f>
        <v>0.85093167701863359</v>
      </c>
      <c r="H35" s="58">
        <f>H34/$F34</f>
        <v>0.14906832298136646</v>
      </c>
    </row>
    <row r="36" spans="1:8" ht="16.5" x14ac:dyDescent="0.35">
      <c r="A36" s="244" t="s">
        <v>10</v>
      </c>
      <c r="B36" s="245"/>
      <c r="C36" s="245"/>
      <c r="D36" s="245"/>
      <c r="E36" s="245"/>
      <c r="F36" s="283"/>
      <c r="G36" s="283"/>
      <c r="H36" s="284"/>
    </row>
    <row r="37" spans="1:8" x14ac:dyDescent="0.35">
      <c r="A37" s="177"/>
      <c r="B37" s="178"/>
      <c r="C37" s="247" t="s">
        <v>5</v>
      </c>
      <c r="D37" s="248"/>
      <c r="E37" s="249"/>
      <c r="F37" s="247" t="s">
        <v>0</v>
      </c>
      <c r="G37" s="248"/>
      <c r="H37" s="249"/>
    </row>
    <row r="38" spans="1:8" x14ac:dyDescent="0.35">
      <c r="A38" s="179"/>
      <c r="B38" s="180"/>
      <c r="C38" s="21" t="s">
        <v>4</v>
      </c>
      <c r="D38" s="22" t="s">
        <v>1</v>
      </c>
      <c r="E38" s="23" t="s">
        <v>3</v>
      </c>
      <c r="F38" s="22" t="s">
        <v>4</v>
      </c>
      <c r="G38" s="22" t="s">
        <v>1</v>
      </c>
      <c r="H38" s="23" t="s">
        <v>3</v>
      </c>
    </row>
    <row r="39" spans="1:8" ht="30" customHeight="1" x14ac:dyDescent="0.35">
      <c r="A39" s="75" t="s">
        <v>33</v>
      </c>
      <c r="B39" s="69" t="s">
        <v>6</v>
      </c>
      <c r="C39" s="70">
        <v>1209956</v>
      </c>
      <c r="D39" s="71">
        <v>587178</v>
      </c>
      <c r="E39" s="72">
        <v>622778</v>
      </c>
      <c r="F39" s="73">
        <v>8217662</v>
      </c>
      <c r="G39" s="74">
        <v>3976228</v>
      </c>
      <c r="H39" s="72">
        <v>4241434</v>
      </c>
    </row>
    <row r="40" spans="1:8" x14ac:dyDescent="0.35">
      <c r="A40" s="232" t="s">
        <v>27</v>
      </c>
      <c r="B40" s="44" t="s">
        <v>6</v>
      </c>
      <c r="C40" s="34">
        <v>92481</v>
      </c>
      <c r="D40" s="31">
        <v>44759</v>
      </c>
      <c r="E40" s="128">
        <v>47722</v>
      </c>
      <c r="F40" s="122">
        <v>472625</v>
      </c>
      <c r="G40" s="129">
        <v>227247</v>
      </c>
      <c r="H40" s="128">
        <v>245378</v>
      </c>
    </row>
    <row r="41" spans="1:8" x14ac:dyDescent="0.35">
      <c r="A41" s="232"/>
      <c r="B41" s="44" t="s">
        <v>2</v>
      </c>
      <c r="C41" s="130">
        <f>C40/C$39</f>
        <v>7.6433357907229688E-2</v>
      </c>
      <c r="D41" s="131">
        <f t="shared" ref="D41:H41" si="6">D40/D$39</f>
        <v>7.622731096873521E-2</v>
      </c>
      <c r="E41" s="132">
        <f t="shared" si="6"/>
        <v>7.6627626537867422E-2</v>
      </c>
      <c r="F41" s="130">
        <f t="shared" si="6"/>
        <v>5.7513317048084968E-2</v>
      </c>
      <c r="G41" s="131">
        <f t="shared" si="6"/>
        <v>5.7151400774804663E-2</v>
      </c>
      <c r="H41" s="132">
        <f t="shared" si="6"/>
        <v>5.7852603624151643E-2</v>
      </c>
    </row>
    <row r="42" spans="1:8" x14ac:dyDescent="0.35">
      <c r="A42" s="232" t="s">
        <v>28</v>
      </c>
      <c r="B42" s="44" t="s">
        <v>6</v>
      </c>
      <c r="C42" s="34">
        <v>195479</v>
      </c>
      <c r="D42" s="31">
        <v>95120</v>
      </c>
      <c r="E42" s="128">
        <v>100359</v>
      </c>
      <c r="F42" s="122">
        <v>1277481</v>
      </c>
      <c r="G42" s="129">
        <v>619566</v>
      </c>
      <c r="H42" s="128">
        <v>657915</v>
      </c>
    </row>
    <row r="43" spans="1:8" x14ac:dyDescent="0.35">
      <c r="A43" s="232"/>
      <c r="B43" s="44" t="s">
        <v>2</v>
      </c>
      <c r="C43" s="130">
        <f>C42/C$39</f>
        <v>0.16155876742625352</v>
      </c>
      <c r="D43" s="131">
        <f t="shared" ref="D43:H43" si="7">D42/D$39</f>
        <v>0.16199517011877149</v>
      </c>
      <c r="E43" s="132">
        <f t="shared" si="7"/>
        <v>0.16114731091978202</v>
      </c>
      <c r="F43" s="130">
        <f t="shared" si="7"/>
        <v>0.15545552980884345</v>
      </c>
      <c r="G43" s="131">
        <f t="shared" si="7"/>
        <v>0.15581752354241254</v>
      </c>
      <c r="H43" s="132">
        <f t="shared" si="7"/>
        <v>0.15511617061588132</v>
      </c>
    </row>
    <row r="44" spans="1:8" x14ac:dyDescent="0.35">
      <c r="A44" s="232" t="s">
        <v>16</v>
      </c>
      <c r="B44" s="44" t="s">
        <v>6</v>
      </c>
      <c r="C44" s="34">
        <v>432889</v>
      </c>
      <c r="D44" s="31">
        <v>210450</v>
      </c>
      <c r="E44" s="128">
        <v>222439</v>
      </c>
      <c r="F44" s="122">
        <v>2937337</v>
      </c>
      <c r="G44" s="129">
        <v>1421456</v>
      </c>
      <c r="H44" s="128">
        <v>1515881</v>
      </c>
    </row>
    <row r="45" spans="1:8" x14ac:dyDescent="0.35">
      <c r="A45" s="232"/>
      <c r="B45" s="44" t="s">
        <v>2</v>
      </c>
      <c r="C45" s="130">
        <f>C44/C$39</f>
        <v>0.35777251404183291</v>
      </c>
      <c r="D45" s="131">
        <f t="shared" ref="D45:H45" si="8">D44/D$39</f>
        <v>0.35840920470453591</v>
      </c>
      <c r="E45" s="132">
        <f t="shared" si="8"/>
        <v>0.35717221867182208</v>
      </c>
      <c r="F45" s="130">
        <f t="shared" si="8"/>
        <v>0.35744193421437875</v>
      </c>
      <c r="G45" s="131">
        <f t="shared" si="8"/>
        <v>0.3574885544792703</v>
      </c>
      <c r="H45" s="132">
        <f t="shared" si="8"/>
        <v>0.35739822899519363</v>
      </c>
    </row>
    <row r="46" spans="1:8" x14ac:dyDescent="0.35">
      <c r="A46" s="232" t="s">
        <v>30</v>
      </c>
      <c r="B46" s="44" t="s">
        <v>6</v>
      </c>
      <c r="C46" s="34">
        <v>5444</v>
      </c>
      <c r="D46" s="31">
        <v>2096</v>
      </c>
      <c r="E46" s="128">
        <v>3348</v>
      </c>
      <c r="F46" s="122">
        <v>37500</v>
      </c>
      <c r="G46" s="129">
        <v>13308</v>
      </c>
      <c r="H46" s="128">
        <v>24192</v>
      </c>
    </row>
    <row r="47" spans="1:8" x14ac:dyDescent="0.35">
      <c r="A47" s="232"/>
      <c r="B47" s="44" t="s">
        <v>2</v>
      </c>
      <c r="C47" s="130">
        <f>C46/C$39</f>
        <v>4.4993371659795894E-3</v>
      </c>
      <c r="D47" s="131">
        <f t="shared" ref="D47:H47" si="9">D46/D$39</f>
        <v>3.5696160278484547E-3</v>
      </c>
      <c r="E47" s="132">
        <f t="shared" si="9"/>
        <v>5.3759124439206269E-3</v>
      </c>
      <c r="F47" s="130">
        <f t="shared" si="9"/>
        <v>4.563341738806001E-3</v>
      </c>
      <c r="G47" s="131">
        <f t="shared" si="9"/>
        <v>3.3468905706614408E-3</v>
      </c>
      <c r="H47" s="132">
        <f t="shared" si="9"/>
        <v>5.7037313323748525E-3</v>
      </c>
    </row>
    <row r="48" spans="1:8" x14ac:dyDescent="0.35">
      <c r="A48" s="232" t="s">
        <v>17</v>
      </c>
      <c r="B48" s="44" t="s">
        <v>6</v>
      </c>
      <c r="C48" s="34">
        <v>280331</v>
      </c>
      <c r="D48" s="31">
        <v>136719</v>
      </c>
      <c r="E48" s="128">
        <v>143612</v>
      </c>
      <c r="F48" s="122">
        <v>1975403</v>
      </c>
      <c r="G48" s="129">
        <v>962122</v>
      </c>
      <c r="H48" s="128">
        <v>1013281</v>
      </c>
    </row>
    <row r="49" spans="1:8" x14ac:dyDescent="0.35">
      <c r="A49" s="232"/>
      <c r="B49" s="44" t="s">
        <v>2</v>
      </c>
      <c r="C49" s="130">
        <f>C48/C$39</f>
        <v>0.23168693737623516</v>
      </c>
      <c r="D49" s="131">
        <f t="shared" ref="D49:H49" si="10">D48/D$39</f>
        <v>0.23284080806842219</v>
      </c>
      <c r="E49" s="132">
        <f t="shared" si="10"/>
        <v>0.23059902565601226</v>
      </c>
      <c r="F49" s="130">
        <f t="shared" si="10"/>
        <v>0.24038503895633576</v>
      </c>
      <c r="G49" s="131">
        <f t="shared" si="10"/>
        <v>0.24196851890786947</v>
      </c>
      <c r="H49" s="132">
        <f t="shared" si="10"/>
        <v>0.23890056994874848</v>
      </c>
    </row>
    <row r="50" spans="1:8" x14ac:dyDescent="0.35">
      <c r="A50" s="232" t="s">
        <v>18</v>
      </c>
      <c r="B50" s="44" t="s">
        <v>6</v>
      </c>
      <c r="C50" s="34">
        <v>104654</v>
      </c>
      <c r="D50" s="31">
        <v>54443</v>
      </c>
      <c r="E50" s="128">
        <v>50211</v>
      </c>
      <c r="F50" s="122">
        <v>667287</v>
      </c>
      <c r="G50" s="129">
        <v>356898</v>
      </c>
      <c r="H50" s="128">
        <v>310389</v>
      </c>
    </row>
    <row r="51" spans="1:8" x14ac:dyDescent="0.35">
      <c r="A51" s="232"/>
      <c r="B51" s="44" t="s">
        <v>2</v>
      </c>
      <c r="C51" s="130">
        <f>C50/C$39</f>
        <v>8.6494054329248338E-2</v>
      </c>
      <c r="D51" s="131">
        <f t="shared" ref="D51:H51" si="11">D50/D$39</f>
        <v>9.271975448671442E-2</v>
      </c>
      <c r="E51" s="132">
        <f t="shared" si="11"/>
        <v>8.062423528127198E-2</v>
      </c>
      <c r="F51" s="130">
        <f t="shared" si="11"/>
        <v>8.1201563169670407E-2</v>
      </c>
      <c r="G51" s="131">
        <f t="shared" si="11"/>
        <v>8.9757931386228354E-2</v>
      </c>
      <c r="H51" s="132">
        <f t="shared" si="11"/>
        <v>7.3180202733320848E-2</v>
      </c>
    </row>
    <row r="52" spans="1:8" s="123" customFormat="1" x14ac:dyDescent="0.35">
      <c r="A52" s="232" t="s">
        <v>50</v>
      </c>
      <c r="B52" s="44" t="s">
        <v>6</v>
      </c>
      <c r="C52" s="34">
        <v>11214</v>
      </c>
      <c r="D52" s="31">
        <v>3568</v>
      </c>
      <c r="E52" s="128">
        <v>7646</v>
      </c>
      <c r="F52" s="122">
        <v>73810</v>
      </c>
      <c r="G52" s="129">
        <v>21637</v>
      </c>
      <c r="H52" s="128">
        <v>52173</v>
      </c>
    </row>
    <row r="53" spans="1:8" s="123" customFormat="1" x14ac:dyDescent="0.35">
      <c r="A53" s="232"/>
      <c r="B53" s="44" t="s">
        <v>2</v>
      </c>
      <c r="C53" s="130">
        <f>C52/C$39</f>
        <v>9.2681056170637616E-3</v>
      </c>
      <c r="D53" s="131">
        <f t="shared" ref="D53:H53" si="12">D52/D$39</f>
        <v>6.0765219405359196E-3</v>
      </c>
      <c r="E53" s="132">
        <f t="shared" si="12"/>
        <v>1.2277248072346807E-2</v>
      </c>
      <c r="F53" s="130">
        <f t="shared" si="12"/>
        <v>8.9818734331005585E-3</v>
      </c>
      <c r="G53" s="131">
        <f t="shared" si="12"/>
        <v>5.4415893655997589E-3</v>
      </c>
      <c r="H53" s="132">
        <f t="shared" si="12"/>
        <v>1.2300792609292045E-2</v>
      </c>
    </row>
    <row r="54" spans="1:8" x14ac:dyDescent="0.35">
      <c r="A54" s="232" t="s">
        <v>19</v>
      </c>
      <c r="B54" s="44" t="s">
        <v>6</v>
      </c>
      <c r="C54" s="34">
        <v>35062</v>
      </c>
      <c r="D54" s="31">
        <v>15570</v>
      </c>
      <c r="E54" s="128">
        <v>19492</v>
      </c>
      <c r="F54" s="122">
        <v>350220</v>
      </c>
      <c r="G54" s="129">
        <v>153048</v>
      </c>
      <c r="H54" s="128">
        <v>197172</v>
      </c>
    </row>
    <row r="55" spans="1:8" x14ac:dyDescent="0.35">
      <c r="A55" s="232"/>
      <c r="B55" s="44" t="s">
        <v>2</v>
      </c>
      <c r="C55" s="130">
        <f>C54/C$39</f>
        <v>2.8977913246432101E-2</v>
      </c>
      <c r="D55" s="131">
        <f t="shared" ref="D55:H55" si="13">D54/D$39</f>
        <v>2.6516661046565096E-2</v>
      </c>
      <c r="E55" s="132">
        <f t="shared" si="13"/>
        <v>3.1298472328823435E-2</v>
      </c>
      <c r="F55" s="130">
        <f t="shared" si="13"/>
        <v>4.2617961167057003E-2</v>
      </c>
      <c r="G55" s="131">
        <f t="shared" si="13"/>
        <v>3.8490750530402178E-2</v>
      </c>
      <c r="H55" s="132">
        <f t="shared" si="13"/>
        <v>4.6487107897942061E-2</v>
      </c>
    </row>
    <row r="56" spans="1:8" x14ac:dyDescent="0.35">
      <c r="A56" s="232" t="s">
        <v>29</v>
      </c>
      <c r="B56" s="44" t="s">
        <v>6</v>
      </c>
      <c r="C56" s="34">
        <v>51004</v>
      </c>
      <c r="D56" s="31">
        <v>24043</v>
      </c>
      <c r="E56" s="128">
        <v>26961</v>
      </c>
      <c r="F56" s="122">
        <v>413169</v>
      </c>
      <c r="G56" s="129">
        <v>196909</v>
      </c>
      <c r="H56" s="128">
        <v>216260</v>
      </c>
    </row>
    <row r="57" spans="1:8" x14ac:dyDescent="0.35">
      <c r="A57" s="232"/>
      <c r="B57" s="44" t="s">
        <v>2</v>
      </c>
      <c r="C57" s="130">
        <f>C56/C$39</f>
        <v>4.2153598973846983E-2</v>
      </c>
      <c r="D57" s="131">
        <f t="shared" ref="D57:H57" si="14">D56/D$39</f>
        <v>4.0946697594255912E-2</v>
      </c>
      <c r="E57" s="132">
        <f t="shared" si="14"/>
        <v>4.3291509976267628E-2</v>
      </c>
      <c r="F57" s="130">
        <f t="shared" si="14"/>
        <v>5.0278169143486311E-2</v>
      </c>
      <c r="G57" s="131">
        <f t="shared" si="14"/>
        <v>4.9521556610938808E-2</v>
      </c>
      <c r="H57" s="132">
        <f t="shared" si="14"/>
        <v>5.0987472633076451E-2</v>
      </c>
    </row>
    <row r="58" spans="1:8" x14ac:dyDescent="0.35">
      <c r="A58" s="232" t="s">
        <v>51</v>
      </c>
      <c r="B58" s="44" t="s">
        <v>6</v>
      </c>
      <c r="C58" s="34">
        <v>1398</v>
      </c>
      <c r="D58" s="31">
        <v>410</v>
      </c>
      <c r="E58" s="128">
        <v>988</v>
      </c>
      <c r="F58" s="122">
        <v>12830</v>
      </c>
      <c r="G58" s="129">
        <v>4037</v>
      </c>
      <c r="H58" s="128">
        <v>8793</v>
      </c>
    </row>
    <row r="59" spans="1:8" x14ac:dyDescent="0.35">
      <c r="A59" s="232"/>
      <c r="B59" s="44" t="s">
        <v>2</v>
      </c>
      <c r="C59" s="130">
        <f>C58/C$39</f>
        <v>1.1554139158779328E-3</v>
      </c>
      <c r="D59" s="131">
        <f t="shared" ref="D59:H59" si="15">D58/D$39</f>
        <v>6.9825504361539434E-4</v>
      </c>
      <c r="E59" s="132">
        <f t="shared" si="15"/>
        <v>1.5864401118857764E-3</v>
      </c>
      <c r="F59" s="130">
        <f t="shared" si="15"/>
        <v>1.5612713202368266E-3</v>
      </c>
      <c r="G59" s="131">
        <f t="shared" si="15"/>
        <v>1.0152838318124614E-3</v>
      </c>
      <c r="H59" s="132">
        <f t="shared" si="15"/>
        <v>2.073119610018687E-3</v>
      </c>
    </row>
    <row r="60" spans="1:8" ht="16.5" x14ac:dyDescent="0.35">
      <c r="A60" s="228" t="s">
        <v>52</v>
      </c>
      <c r="B60" s="229"/>
      <c r="C60" s="46"/>
      <c r="D60" s="115"/>
      <c r="E60" s="116"/>
      <c r="F60" s="87"/>
      <c r="G60" s="88"/>
      <c r="H60" s="89"/>
    </row>
    <row r="61" spans="1:8" x14ac:dyDescent="0.35">
      <c r="A61" s="230" t="s">
        <v>31</v>
      </c>
      <c r="B61" s="231"/>
      <c r="C61" s="51">
        <v>50.3</v>
      </c>
      <c r="D61" s="133">
        <v>50</v>
      </c>
      <c r="E61" s="134">
        <v>50.6</v>
      </c>
      <c r="F61" s="135">
        <v>39.6</v>
      </c>
      <c r="G61" s="136">
        <v>39.200000000000003</v>
      </c>
      <c r="H61" s="134">
        <v>40</v>
      </c>
    </row>
    <row r="62" spans="1:8" x14ac:dyDescent="0.35">
      <c r="A62" s="230" t="s">
        <v>11</v>
      </c>
      <c r="B62" s="231"/>
      <c r="C62" s="51">
        <v>93.3</v>
      </c>
      <c r="D62" s="133">
        <v>93.7</v>
      </c>
      <c r="E62" s="134">
        <v>92.9</v>
      </c>
      <c r="F62" s="135">
        <v>94.9</v>
      </c>
      <c r="G62" s="136">
        <v>95.7</v>
      </c>
      <c r="H62" s="134">
        <v>94.2</v>
      </c>
    </row>
    <row r="63" spans="1:8" x14ac:dyDescent="0.35">
      <c r="A63" s="230" t="s">
        <v>12</v>
      </c>
      <c r="B63" s="231"/>
      <c r="C63" s="51">
        <v>89.6</v>
      </c>
      <c r="D63" s="133">
        <v>90.5</v>
      </c>
      <c r="E63" s="134">
        <v>88.7</v>
      </c>
      <c r="F63" s="135">
        <v>89.3</v>
      </c>
      <c r="G63" s="136">
        <v>91.3</v>
      </c>
      <c r="H63" s="134">
        <v>87.4</v>
      </c>
    </row>
    <row r="64" spans="1:8" x14ac:dyDescent="0.35">
      <c r="A64" s="242" t="s">
        <v>13</v>
      </c>
      <c r="B64" s="243"/>
      <c r="C64" s="119">
        <v>46.7</v>
      </c>
      <c r="D64" s="148">
        <v>42.8</v>
      </c>
      <c r="E64" s="149">
        <v>50.3</v>
      </c>
      <c r="F64" s="150">
        <v>45.8</v>
      </c>
      <c r="G64" s="151">
        <v>42.1</v>
      </c>
      <c r="H64" s="149">
        <v>49.3</v>
      </c>
    </row>
    <row r="65" spans="1:8" ht="16.5" x14ac:dyDescent="0.35">
      <c r="A65" s="244" t="s">
        <v>32</v>
      </c>
      <c r="B65" s="245"/>
      <c r="C65" s="245"/>
      <c r="D65" s="245"/>
      <c r="E65" s="245"/>
      <c r="F65" s="245"/>
      <c r="G65" s="245"/>
      <c r="H65" s="246"/>
    </row>
    <row r="66" spans="1:8" x14ac:dyDescent="0.35">
      <c r="A66" s="103"/>
      <c r="B66" s="104"/>
      <c r="C66" s="247" t="s">
        <v>5</v>
      </c>
      <c r="D66" s="248"/>
      <c r="E66" s="249"/>
      <c r="F66" s="247" t="s">
        <v>0</v>
      </c>
      <c r="G66" s="248"/>
      <c r="H66" s="249"/>
    </row>
    <row r="67" spans="1:8" ht="15" thickBot="1" x14ac:dyDescent="0.4">
      <c r="A67" s="105"/>
      <c r="B67" s="106"/>
      <c r="C67" s="21" t="s">
        <v>4</v>
      </c>
      <c r="D67" s="22" t="s">
        <v>92</v>
      </c>
      <c r="E67" s="23" t="s">
        <v>93</v>
      </c>
      <c r="F67" s="22" t="s">
        <v>4</v>
      </c>
      <c r="G67" s="22" t="s">
        <v>92</v>
      </c>
      <c r="H67" s="23" t="s">
        <v>93</v>
      </c>
    </row>
    <row r="68" spans="1:8" ht="16.5" x14ac:dyDescent="0.35">
      <c r="A68" s="228" t="s">
        <v>89</v>
      </c>
      <c r="B68" s="229"/>
      <c r="C68" s="186">
        <v>127552</v>
      </c>
      <c r="D68" s="186">
        <v>115274</v>
      </c>
      <c r="E68" s="187">
        <v>12278</v>
      </c>
      <c r="F68" s="188">
        <v>735583</v>
      </c>
      <c r="G68" s="188">
        <v>652938</v>
      </c>
      <c r="H68" s="189">
        <v>82645</v>
      </c>
    </row>
    <row r="69" spans="1:8" x14ac:dyDescent="0.35">
      <c r="A69" s="190" t="s">
        <v>81</v>
      </c>
      <c r="B69" s="43" t="s">
        <v>6</v>
      </c>
      <c r="C69" s="191">
        <v>5973</v>
      </c>
      <c r="D69" s="192">
        <v>5973</v>
      </c>
      <c r="E69" s="193"/>
      <c r="F69" s="192">
        <v>27342</v>
      </c>
      <c r="G69" s="192">
        <v>27342</v>
      </c>
      <c r="H69" s="147"/>
    </row>
    <row r="70" spans="1:8" x14ac:dyDescent="0.35">
      <c r="A70" s="194" t="s">
        <v>82</v>
      </c>
      <c r="B70" s="44" t="s">
        <v>6</v>
      </c>
      <c r="C70" s="122">
        <v>26325</v>
      </c>
      <c r="D70" s="129">
        <v>26325</v>
      </c>
      <c r="E70" s="195"/>
      <c r="F70" s="129">
        <v>164311</v>
      </c>
      <c r="G70" s="129">
        <v>164311</v>
      </c>
      <c r="H70" s="128"/>
    </row>
    <row r="71" spans="1:8" s="123" customFormat="1" x14ac:dyDescent="0.35">
      <c r="A71" s="196" t="s">
        <v>83</v>
      </c>
      <c r="B71" s="30" t="s">
        <v>6</v>
      </c>
      <c r="C71" s="122">
        <v>76533</v>
      </c>
      <c r="D71" s="129">
        <v>76533</v>
      </c>
      <c r="E71" s="195"/>
      <c r="F71" s="129">
        <v>436564</v>
      </c>
      <c r="G71" s="129">
        <v>436564</v>
      </c>
      <c r="H71" s="128"/>
    </row>
    <row r="72" spans="1:8" s="123" customFormat="1" x14ac:dyDescent="0.35">
      <c r="A72" s="146" t="s">
        <v>84</v>
      </c>
      <c r="B72" s="45" t="s">
        <v>6</v>
      </c>
      <c r="C72" s="197">
        <v>6443</v>
      </c>
      <c r="D72" s="198">
        <v>6443</v>
      </c>
      <c r="E72" s="199"/>
      <c r="F72" s="198">
        <v>24721</v>
      </c>
      <c r="G72" s="198">
        <v>24721</v>
      </c>
      <c r="H72" s="200"/>
    </row>
    <row r="73" spans="1:8" x14ac:dyDescent="0.35">
      <c r="A73" s="201" t="s">
        <v>85</v>
      </c>
      <c r="B73" s="43" t="s">
        <v>6</v>
      </c>
      <c r="C73" s="191">
        <v>8243</v>
      </c>
      <c r="D73" s="192"/>
      <c r="E73" s="193">
        <v>8243</v>
      </c>
      <c r="F73" s="192">
        <v>61496</v>
      </c>
      <c r="G73" s="192"/>
      <c r="H73" s="147">
        <v>61496</v>
      </c>
    </row>
    <row r="74" spans="1:8" x14ac:dyDescent="0.35">
      <c r="A74" s="194" t="s">
        <v>86</v>
      </c>
      <c r="B74" s="44" t="s">
        <v>6</v>
      </c>
      <c r="C74" s="122">
        <v>2963</v>
      </c>
      <c r="D74" s="129"/>
      <c r="E74" s="195">
        <v>2963</v>
      </c>
      <c r="F74" s="129">
        <v>15513</v>
      </c>
      <c r="G74" s="129"/>
      <c r="H74" s="128">
        <v>15513</v>
      </c>
    </row>
    <row r="75" spans="1:8" x14ac:dyDescent="0.35">
      <c r="A75" s="146" t="s">
        <v>87</v>
      </c>
      <c r="B75" s="45" t="s">
        <v>6</v>
      </c>
      <c r="C75" s="197">
        <v>1072</v>
      </c>
      <c r="D75" s="198"/>
      <c r="E75" s="199">
        <v>1072</v>
      </c>
      <c r="F75" s="198">
        <v>5636</v>
      </c>
      <c r="G75" s="198"/>
      <c r="H75" s="200">
        <v>5636</v>
      </c>
    </row>
    <row r="76" spans="1:8" ht="16.5" x14ac:dyDescent="0.35">
      <c r="A76" s="244" t="s">
        <v>26</v>
      </c>
      <c r="B76" s="245"/>
      <c r="C76" s="245"/>
      <c r="D76" s="245"/>
      <c r="E76" s="245"/>
      <c r="F76" s="245"/>
      <c r="G76" s="245"/>
      <c r="H76" s="246"/>
    </row>
    <row r="77" spans="1:8" x14ac:dyDescent="0.35">
      <c r="A77" s="99"/>
      <c r="B77" s="100"/>
      <c r="C77" s="247" t="s">
        <v>5</v>
      </c>
      <c r="D77" s="248"/>
      <c r="E77" s="249"/>
      <c r="F77" s="247" t="s">
        <v>0</v>
      </c>
      <c r="G77" s="248"/>
      <c r="H77" s="249"/>
    </row>
    <row r="78" spans="1:8" ht="13.5" customHeight="1" x14ac:dyDescent="0.35">
      <c r="A78" s="107"/>
      <c r="B78" s="108"/>
      <c r="C78" s="21" t="s">
        <v>4</v>
      </c>
      <c r="D78" s="22" t="s">
        <v>1</v>
      </c>
      <c r="E78" s="23" t="s">
        <v>3</v>
      </c>
      <c r="F78" s="125" t="s">
        <v>4</v>
      </c>
      <c r="G78" s="125" t="s">
        <v>1</v>
      </c>
      <c r="H78" s="126" t="s">
        <v>3</v>
      </c>
    </row>
    <row r="79" spans="1:8" x14ac:dyDescent="0.35">
      <c r="A79" s="139" t="s">
        <v>55</v>
      </c>
      <c r="B79" s="26" t="s">
        <v>6</v>
      </c>
      <c r="C79" s="27">
        <v>5857</v>
      </c>
      <c r="D79" s="27"/>
      <c r="E79" s="27"/>
      <c r="F79" s="33">
        <v>49985</v>
      </c>
      <c r="G79" s="27"/>
      <c r="H79" s="28"/>
    </row>
    <row r="80" spans="1:8" ht="16.5" x14ac:dyDescent="0.35">
      <c r="A80" s="140" t="s">
        <v>88</v>
      </c>
      <c r="B80" s="30" t="s">
        <v>6</v>
      </c>
      <c r="C80" s="31">
        <v>3089</v>
      </c>
      <c r="D80" s="31"/>
      <c r="E80" s="31"/>
      <c r="F80" s="34">
        <v>31237</v>
      </c>
      <c r="G80" s="31"/>
      <c r="H80" s="141"/>
    </row>
    <row r="81" spans="1:8" ht="16.5" x14ac:dyDescent="0.35">
      <c r="A81" s="140" t="s">
        <v>56</v>
      </c>
      <c r="B81" s="30" t="s">
        <v>6</v>
      </c>
      <c r="C81" s="31">
        <v>471</v>
      </c>
      <c r="D81" s="31"/>
      <c r="E81" s="31"/>
      <c r="F81" s="34">
        <v>7228</v>
      </c>
      <c r="G81" s="31"/>
      <c r="H81" s="141"/>
    </row>
    <row r="82" spans="1:8" x14ac:dyDescent="0.35">
      <c r="A82" s="140" t="s">
        <v>54</v>
      </c>
      <c r="B82" s="30" t="s">
        <v>6</v>
      </c>
      <c r="C82" s="31">
        <v>2297</v>
      </c>
      <c r="D82" s="31"/>
      <c r="E82" s="31"/>
      <c r="F82" s="142">
        <v>11520</v>
      </c>
      <c r="G82" s="29"/>
      <c r="H82" s="32"/>
    </row>
    <row r="83" spans="1:8" ht="16.5" x14ac:dyDescent="0.35">
      <c r="A83" s="139" t="s">
        <v>58</v>
      </c>
      <c r="B83" s="143" t="s">
        <v>6</v>
      </c>
      <c r="C83" s="33">
        <v>1670</v>
      </c>
      <c r="D83" s="27"/>
      <c r="E83" s="147"/>
      <c r="F83" s="33">
        <v>21283</v>
      </c>
      <c r="G83" s="27"/>
      <c r="H83" s="28"/>
    </row>
    <row r="84" spans="1:8" ht="16.5" x14ac:dyDescent="0.35">
      <c r="A84" s="144" t="s">
        <v>57</v>
      </c>
      <c r="B84" s="145" t="s">
        <v>6</v>
      </c>
      <c r="C84" s="142">
        <v>2293</v>
      </c>
      <c r="D84" s="29"/>
      <c r="E84" s="32"/>
      <c r="F84" s="142">
        <v>19545</v>
      </c>
      <c r="G84" s="29"/>
      <c r="H84" s="32"/>
    </row>
    <row r="85" spans="1:8" x14ac:dyDescent="0.35">
      <c r="A85" s="168" t="s">
        <v>15</v>
      </c>
      <c r="B85" s="169"/>
      <c r="C85" s="34"/>
      <c r="D85" s="31"/>
      <c r="E85" s="141"/>
      <c r="F85" s="34"/>
      <c r="G85" s="31"/>
      <c r="H85" s="141"/>
    </row>
    <row r="86" spans="1:8" s="123" customFormat="1" x14ac:dyDescent="0.35">
      <c r="A86" s="222" t="s">
        <v>94</v>
      </c>
      <c r="B86" s="169" t="s">
        <v>6</v>
      </c>
      <c r="C86" s="34">
        <v>59</v>
      </c>
      <c r="D86" s="31">
        <v>20</v>
      </c>
      <c r="E86" s="141">
        <v>39</v>
      </c>
      <c r="F86" s="34">
        <v>639</v>
      </c>
      <c r="G86" s="31">
        <v>307</v>
      </c>
      <c r="H86" s="141">
        <v>332</v>
      </c>
    </row>
    <row r="87" spans="1:8" s="123" customFormat="1" x14ac:dyDescent="0.35">
      <c r="A87" s="227" t="s">
        <v>96</v>
      </c>
      <c r="B87" s="169" t="s">
        <v>6</v>
      </c>
      <c r="C87" s="34">
        <v>5</v>
      </c>
      <c r="D87" s="31">
        <v>3</v>
      </c>
      <c r="E87" s="141"/>
      <c r="F87" s="34">
        <v>95</v>
      </c>
      <c r="G87" s="31"/>
      <c r="H87" s="141"/>
    </row>
    <row r="88" spans="1:8" s="123" customFormat="1" x14ac:dyDescent="0.35">
      <c r="A88" s="168" t="s">
        <v>14</v>
      </c>
      <c r="B88" s="169"/>
      <c r="C88" s="34">
        <v>37</v>
      </c>
      <c r="D88" s="31">
        <v>14</v>
      </c>
      <c r="E88" s="141">
        <v>22</v>
      </c>
      <c r="F88" s="34">
        <v>588</v>
      </c>
      <c r="G88" s="31">
        <v>266</v>
      </c>
      <c r="H88" s="141">
        <v>322</v>
      </c>
    </row>
    <row r="89" spans="1:8" s="123" customFormat="1" x14ac:dyDescent="0.35">
      <c r="A89" s="168" t="s">
        <v>95</v>
      </c>
      <c r="B89" s="169" t="s">
        <v>6</v>
      </c>
      <c r="C89" s="34">
        <v>97</v>
      </c>
      <c r="D89" s="31"/>
      <c r="E89" s="141"/>
      <c r="F89" s="34">
        <v>444</v>
      </c>
      <c r="G89" s="31"/>
      <c r="H89" s="141"/>
    </row>
    <row r="90" spans="1:8" hidden="1" x14ac:dyDescent="0.35">
      <c r="A90" s="8" t="s">
        <v>8</v>
      </c>
      <c r="B90" s="2"/>
      <c r="C90" s="4"/>
      <c r="D90" s="9">
        <v>86</v>
      </c>
      <c r="E90" s="2"/>
      <c r="F90" s="4"/>
      <c r="G90" s="9">
        <v>822</v>
      </c>
      <c r="H90" s="2"/>
    </row>
    <row r="91" spans="1:8" s="123" customFormat="1" ht="16.5" x14ac:dyDescent="0.35">
      <c r="A91" s="244" t="s">
        <v>71</v>
      </c>
      <c r="B91" s="245"/>
      <c r="C91" s="245"/>
      <c r="D91" s="245"/>
      <c r="E91" s="245"/>
      <c r="F91" s="245"/>
      <c r="G91" s="245"/>
      <c r="H91" s="246"/>
    </row>
    <row r="92" spans="1:8" s="123" customFormat="1" x14ac:dyDescent="0.35">
      <c r="A92" s="117"/>
      <c r="B92" s="118"/>
      <c r="C92" s="247" t="s">
        <v>5</v>
      </c>
      <c r="D92" s="248"/>
      <c r="E92" s="249"/>
      <c r="F92" s="247" t="s">
        <v>0</v>
      </c>
      <c r="G92" s="248"/>
      <c r="H92" s="249"/>
    </row>
    <row r="93" spans="1:8" s="123" customFormat="1" x14ac:dyDescent="0.35">
      <c r="A93" s="162"/>
      <c r="B93" s="163"/>
      <c r="C93" s="21" t="s">
        <v>4</v>
      </c>
      <c r="D93" s="22" t="s">
        <v>1</v>
      </c>
      <c r="E93" s="23" t="s">
        <v>3</v>
      </c>
      <c r="F93" s="22" t="s">
        <v>4</v>
      </c>
      <c r="G93" s="22" t="s">
        <v>1</v>
      </c>
      <c r="H93" s="23" t="s">
        <v>3</v>
      </c>
    </row>
    <row r="94" spans="1:8" s="123" customFormat="1" x14ac:dyDescent="0.35">
      <c r="A94" s="167" t="s">
        <v>72</v>
      </c>
      <c r="B94" s="169" t="s">
        <v>6</v>
      </c>
      <c r="C94" s="3">
        <v>1271</v>
      </c>
      <c r="D94" s="164">
        <v>657</v>
      </c>
      <c r="E94" s="1">
        <v>614</v>
      </c>
      <c r="F94" s="7">
        <v>18801</v>
      </c>
      <c r="G94" s="165">
        <v>7097</v>
      </c>
      <c r="H94" s="183">
        <v>11722</v>
      </c>
    </row>
    <row r="95" spans="1:8" s="123" customFormat="1" x14ac:dyDescent="0.35">
      <c r="A95" s="184" t="s">
        <v>73</v>
      </c>
      <c r="B95" s="161"/>
      <c r="C95" s="5"/>
      <c r="D95" s="113"/>
      <c r="E95" s="161"/>
      <c r="F95" s="7"/>
      <c r="G95" s="113"/>
      <c r="H95" s="161"/>
    </row>
    <row r="96" spans="1:8" s="123" customFormat="1" x14ac:dyDescent="0.35">
      <c r="A96" s="184" t="s">
        <v>74</v>
      </c>
      <c r="B96" s="169" t="s">
        <v>6</v>
      </c>
      <c r="C96" s="5">
        <v>61</v>
      </c>
      <c r="D96" s="113"/>
      <c r="E96" s="161"/>
      <c r="F96" s="7">
        <v>1209</v>
      </c>
      <c r="G96" s="113"/>
      <c r="H96" s="161"/>
    </row>
    <row r="97" spans="1:8" s="123" customFormat="1" x14ac:dyDescent="0.35">
      <c r="A97" s="184" t="s">
        <v>75</v>
      </c>
      <c r="B97" s="169" t="s">
        <v>6</v>
      </c>
      <c r="C97" s="5">
        <v>362</v>
      </c>
      <c r="D97" s="113"/>
      <c r="E97" s="161"/>
      <c r="F97" s="7">
        <v>4758</v>
      </c>
      <c r="G97" s="113"/>
      <c r="H97" s="161"/>
    </row>
    <row r="98" spans="1:8" s="123" customFormat="1" x14ac:dyDescent="0.35">
      <c r="A98" s="184" t="s">
        <v>76</v>
      </c>
      <c r="B98" s="169" t="s">
        <v>6</v>
      </c>
      <c r="C98" s="5">
        <v>191</v>
      </c>
      <c r="D98" s="113"/>
      <c r="E98" s="161"/>
      <c r="F98" s="7">
        <v>3894</v>
      </c>
      <c r="G98" s="113"/>
      <c r="H98" s="161"/>
    </row>
    <row r="99" spans="1:8" s="123" customFormat="1" x14ac:dyDescent="0.35">
      <c r="A99" s="184" t="s">
        <v>77</v>
      </c>
      <c r="B99" s="169" t="s">
        <v>6</v>
      </c>
      <c r="C99" s="4">
        <v>657</v>
      </c>
      <c r="D99" s="9"/>
      <c r="E99" s="2"/>
      <c r="F99" s="7">
        <v>12679</v>
      </c>
      <c r="G99" s="113"/>
      <c r="H99" s="161"/>
    </row>
    <row r="100" spans="1:8" ht="16.5" x14ac:dyDescent="0.35">
      <c r="A100" s="258" t="s">
        <v>69</v>
      </c>
      <c r="B100" s="259"/>
      <c r="C100" s="259"/>
      <c r="D100" s="259"/>
      <c r="E100" s="259"/>
      <c r="F100" s="259"/>
      <c r="G100" s="259"/>
      <c r="H100" s="260"/>
    </row>
    <row r="101" spans="1:8" x14ac:dyDescent="0.35">
      <c r="A101" s="95"/>
      <c r="B101" s="96"/>
      <c r="C101" s="261" t="s">
        <v>5</v>
      </c>
      <c r="D101" s="250"/>
      <c r="E101" s="251"/>
      <c r="F101" s="252" t="s">
        <v>0</v>
      </c>
      <c r="G101" s="253"/>
      <c r="H101" s="254"/>
    </row>
    <row r="102" spans="1:8" x14ac:dyDescent="0.35">
      <c r="A102" s="109"/>
      <c r="B102" s="110"/>
      <c r="C102" s="174" t="s">
        <v>4</v>
      </c>
      <c r="D102" s="6" t="s">
        <v>1</v>
      </c>
      <c r="E102" s="175" t="s">
        <v>3</v>
      </c>
      <c r="F102" s="170" t="s">
        <v>4</v>
      </c>
      <c r="G102" s="170" t="s">
        <v>1</v>
      </c>
      <c r="H102" s="171" t="s">
        <v>3</v>
      </c>
    </row>
    <row r="103" spans="1:8" ht="16.5" x14ac:dyDescent="0.35">
      <c r="A103" s="41" t="s">
        <v>59</v>
      </c>
      <c r="B103" s="40"/>
      <c r="C103" s="202">
        <v>24.924229590143337</v>
      </c>
      <c r="D103" s="203">
        <v>27.619669483691283</v>
      </c>
      <c r="E103" s="204">
        <v>22.375472968545033</v>
      </c>
      <c r="F103" s="205">
        <v>30.1</v>
      </c>
      <c r="G103" s="206">
        <v>32.1</v>
      </c>
      <c r="H103" s="207">
        <v>28.2</v>
      </c>
    </row>
    <row r="104" spans="1:8" ht="16.5" x14ac:dyDescent="0.35">
      <c r="A104" s="42" t="s">
        <v>60</v>
      </c>
      <c r="B104" s="39"/>
      <c r="C104" s="208">
        <v>22.141807643046633</v>
      </c>
      <c r="D104" s="209">
        <v>24.672180195150528</v>
      </c>
      <c r="E104" s="210">
        <v>19.749135555376252</v>
      </c>
      <c r="F104" s="208">
        <v>27.1</v>
      </c>
      <c r="G104" s="211">
        <v>28.2</v>
      </c>
      <c r="H104" s="212">
        <v>26</v>
      </c>
    </row>
    <row r="105" spans="1:8" ht="15" customHeight="1" x14ac:dyDescent="0.35">
      <c r="A105" s="42" t="s">
        <v>61</v>
      </c>
      <c r="B105" s="39"/>
      <c r="C105" s="208">
        <v>6.2625162098281919</v>
      </c>
      <c r="D105" s="211">
        <v>6.7794245293218625</v>
      </c>
      <c r="E105" s="212">
        <v>5.7737375487931777</v>
      </c>
      <c r="F105" s="213">
        <v>6.1</v>
      </c>
      <c r="G105" s="214">
        <v>6.3</v>
      </c>
      <c r="H105" s="215">
        <v>5.8</v>
      </c>
    </row>
    <row r="106" spans="1:8" ht="16.5" x14ac:dyDescent="0.35">
      <c r="A106" s="8" t="s">
        <v>62</v>
      </c>
      <c r="B106" s="38"/>
      <c r="C106" s="216">
        <v>6.9276523824328047</v>
      </c>
      <c r="D106" s="217">
        <v>6.4684455641307874</v>
      </c>
      <c r="E106" s="218">
        <v>7.3618696030178281</v>
      </c>
      <c r="F106" s="219">
        <v>8.3000000000000007</v>
      </c>
      <c r="G106" s="220">
        <v>9.4</v>
      </c>
      <c r="H106" s="221">
        <v>7.2</v>
      </c>
    </row>
    <row r="107" spans="1:8" ht="18.75" customHeight="1" x14ac:dyDescent="0.35">
      <c r="A107" s="265" t="s">
        <v>70</v>
      </c>
      <c r="B107" s="266"/>
      <c r="C107" s="259"/>
      <c r="D107" s="259"/>
      <c r="E107" s="259"/>
      <c r="F107" s="259"/>
      <c r="G107" s="259"/>
      <c r="H107" s="260"/>
    </row>
    <row r="108" spans="1:8" s="123" customFormat="1" x14ac:dyDescent="0.35">
      <c r="A108" s="112"/>
      <c r="B108" s="138"/>
      <c r="C108" s="250" t="s">
        <v>5</v>
      </c>
      <c r="D108" s="250"/>
      <c r="E108" s="251"/>
      <c r="F108" s="252" t="s">
        <v>0</v>
      </c>
      <c r="G108" s="253"/>
      <c r="H108" s="254"/>
    </row>
    <row r="109" spans="1:8" s="123" customFormat="1" x14ac:dyDescent="0.35">
      <c r="A109" s="114"/>
      <c r="B109" s="166"/>
      <c r="C109" s="6" t="s">
        <v>4</v>
      </c>
      <c r="D109" s="6" t="s">
        <v>1</v>
      </c>
      <c r="E109" s="175" t="s">
        <v>3</v>
      </c>
      <c r="F109" s="170" t="s">
        <v>4</v>
      </c>
      <c r="G109" s="170" t="s">
        <v>1</v>
      </c>
      <c r="H109" s="171" t="s">
        <v>3</v>
      </c>
    </row>
    <row r="110" spans="1:8" ht="15" customHeight="1" x14ac:dyDescent="0.35">
      <c r="A110" s="176"/>
      <c r="B110" s="43" t="s">
        <v>6</v>
      </c>
      <c r="C110" s="27">
        <v>427908</v>
      </c>
      <c r="D110" s="27">
        <v>207896</v>
      </c>
      <c r="E110" s="127">
        <v>220012</v>
      </c>
      <c r="F110" s="27">
        <v>2992532</v>
      </c>
      <c r="G110" s="27">
        <v>1449969</v>
      </c>
      <c r="H110" s="127">
        <v>1542563</v>
      </c>
    </row>
    <row r="111" spans="1:8" s="123" customFormat="1" ht="15" customHeight="1" x14ac:dyDescent="0.35">
      <c r="A111" s="36" t="s">
        <v>78</v>
      </c>
      <c r="B111" s="44" t="s">
        <v>2</v>
      </c>
      <c r="C111" s="223">
        <v>88.4</v>
      </c>
      <c r="D111" s="223">
        <v>92.8</v>
      </c>
      <c r="E111" s="224">
        <v>84.2</v>
      </c>
      <c r="F111" s="223">
        <v>89.7</v>
      </c>
      <c r="G111" s="223">
        <v>91.7</v>
      </c>
      <c r="H111" s="224">
        <v>87.9</v>
      </c>
    </row>
    <row r="112" spans="1:8" ht="15" customHeight="1" x14ac:dyDescent="0.35">
      <c r="A112" s="36" t="s">
        <v>79</v>
      </c>
      <c r="B112" s="44" t="s">
        <v>2</v>
      </c>
      <c r="C112" s="223">
        <v>91.5</v>
      </c>
      <c r="D112" s="223">
        <v>93.1</v>
      </c>
      <c r="E112" s="224">
        <v>89.9</v>
      </c>
      <c r="F112" s="223">
        <v>92.9</v>
      </c>
      <c r="G112" s="223">
        <v>93.1</v>
      </c>
      <c r="H112" s="224">
        <v>92.7</v>
      </c>
    </row>
    <row r="113" spans="1:11" ht="15" customHeight="1" x14ac:dyDescent="0.35">
      <c r="A113" s="37" t="s">
        <v>80</v>
      </c>
      <c r="B113" s="45" t="s">
        <v>2</v>
      </c>
      <c r="C113" s="225">
        <v>65.599999999999994</v>
      </c>
      <c r="D113" s="225">
        <v>64.3</v>
      </c>
      <c r="E113" s="226">
        <v>66.8</v>
      </c>
      <c r="F113" s="225">
        <v>66</v>
      </c>
      <c r="G113" s="225">
        <v>67.099999999999994</v>
      </c>
      <c r="H113" s="226">
        <v>65</v>
      </c>
    </row>
    <row r="114" spans="1:11" s="113" customFormat="1" x14ac:dyDescent="0.35">
      <c r="A114" s="172"/>
      <c r="B114" s="172"/>
      <c r="C114" s="172"/>
      <c r="D114" s="172"/>
      <c r="E114" s="172"/>
      <c r="F114" s="172"/>
      <c r="G114" s="172"/>
      <c r="H114" s="172"/>
    </row>
    <row r="115" spans="1:11" x14ac:dyDescent="0.35">
      <c r="A115" s="24" t="s">
        <v>9</v>
      </c>
      <c r="B115" s="17"/>
      <c r="C115" s="17"/>
      <c r="D115" s="17"/>
      <c r="E115" s="17"/>
      <c r="F115" s="17"/>
      <c r="G115" s="17"/>
      <c r="H115" s="18"/>
    </row>
    <row r="116" spans="1:11" x14ac:dyDescent="0.35">
      <c r="A116" s="25" t="s">
        <v>40</v>
      </c>
      <c r="B116" s="19"/>
      <c r="C116" s="19"/>
      <c r="D116" s="19"/>
      <c r="E116" s="19"/>
      <c r="F116" s="19"/>
      <c r="G116" s="19"/>
      <c r="H116" s="20"/>
    </row>
    <row r="117" spans="1:11" x14ac:dyDescent="0.35">
      <c r="A117" s="25" t="s">
        <v>42</v>
      </c>
      <c r="B117" s="19"/>
      <c r="C117" s="19"/>
      <c r="D117" s="19"/>
      <c r="E117" s="19"/>
      <c r="F117" s="19"/>
      <c r="G117" s="19"/>
      <c r="H117" s="20"/>
    </row>
    <row r="118" spans="1:11" x14ac:dyDescent="0.35">
      <c r="A118" s="25" t="s">
        <v>41</v>
      </c>
      <c r="B118" s="19"/>
      <c r="C118" s="19"/>
      <c r="D118" s="19"/>
      <c r="E118" s="19"/>
      <c r="F118" s="19"/>
      <c r="G118" s="19"/>
      <c r="H118" s="20"/>
    </row>
    <row r="119" spans="1:11" ht="15" customHeight="1" x14ac:dyDescent="0.35">
      <c r="A119" s="25" t="s">
        <v>43</v>
      </c>
      <c r="B119" s="19"/>
      <c r="C119" s="19"/>
      <c r="D119" s="19"/>
      <c r="E119" s="19"/>
      <c r="F119" s="19"/>
      <c r="G119" s="19"/>
      <c r="H119" s="20"/>
    </row>
    <row r="120" spans="1:11" ht="15" customHeight="1" x14ac:dyDescent="0.35">
      <c r="A120" s="233" t="s">
        <v>90</v>
      </c>
      <c r="B120" s="234"/>
      <c r="C120" s="234"/>
      <c r="D120" s="234"/>
      <c r="E120" s="234"/>
      <c r="F120" s="234"/>
      <c r="G120" s="234"/>
      <c r="H120" s="235"/>
      <c r="I120" s="123"/>
      <c r="J120" s="123"/>
      <c r="K120" s="123"/>
    </row>
    <row r="121" spans="1:11" s="123" customFormat="1" ht="15" customHeight="1" x14ac:dyDescent="0.35">
      <c r="A121" s="233"/>
      <c r="B121" s="234"/>
      <c r="C121" s="234"/>
      <c r="D121" s="234"/>
      <c r="E121" s="234"/>
      <c r="F121" s="234"/>
      <c r="G121" s="234"/>
      <c r="H121" s="235"/>
    </row>
    <row r="122" spans="1:11" s="123" customFormat="1" ht="15" customHeight="1" x14ac:dyDescent="0.35">
      <c r="A122" s="233"/>
      <c r="B122" s="234"/>
      <c r="C122" s="234"/>
      <c r="D122" s="234"/>
      <c r="E122" s="234"/>
      <c r="F122" s="234"/>
      <c r="G122" s="234"/>
      <c r="H122" s="235"/>
    </row>
    <row r="123" spans="1:11" ht="15" customHeight="1" x14ac:dyDescent="0.35">
      <c r="A123" s="239" t="s">
        <v>44</v>
      </c>
      <c r="B123" s="240"/>
      <c r="C123" s="240"/>
      <c r="D123" s="240"/>
      <c r="E123" s="240"/>
      <c r="F123" s="240"/>
      <c r="G123" s="240"/>
      <c r="H123" s="241"/>
    </row>
    <row r="124" spans="1:11" s="123" customFormat="1" ht="15" customHeight="1" x14ac:dyDescent="0.35">
      <c r="A124" s="239" t="s">
        <v>91</v>
      </c>
      <c r="B124" s="240"/>
      <c r="C124" s="240"/>
      <c r="D124" s="240"/>
      <c r="E124" s="240"/>
      <c r="F124" s="240"/>
      <c r="G124" s="240"/>
      <c r="H124" s="241"/>
    </row>
    <row r="125" spans="1:11" ht="30" customHeight="1" x14ac:dyDescent="0.35">
      <c r="A125" s="239" t="s">
        <v>67</v>
      </c>
      <c r="B125" s="279"/>
      <c r="C125" s="279"/>
      <c r="D125" s="279"/>
      <c r="E125" s="279"/>
      <c r="F125" s="279"/>
      <c r="G125" s="279"/>
      <c r="H125" s="280"/>
    </row>
    <row r="126" spans="1:11" ht="15" customHeight="1" x14ac:dyDescent="0.35">
      <c r="A126" s="233" t="s">
        <v>63</v>
      </c>
      <c r="B126" s="271"/>
      <c r="C126" s="271"/>
      <c r="D126" s="271"/>
      <c r="E126" s="271"/>
      <c r="F126" s="271"/>
      <c r="G126" s="271"/>
      <c r="H126" s="272"/>
    </row>
    <row r="127" spans="1:11" ht="15" customHeight="1" x14ac:dyDescent="0.35">
      <c r="A127" s="233" t="s">
        <v>64</v>
      </c>
      <c r="B127" s="234"/>
      <c r="C127" s="234"/>
      <c r="D127" s="234"/>
      <c r="E127" s="234"/>
      <c r="F127" s="234"/>
      <c r="G127" s="234"/>
      <c r="H127" s="235"/>
    </row>
    <row r="128" spans="1:11" ht="45" customHeight="1" x14ac:dyDescent="0.35">
      <c r="A128" s="267" t="s">
        <v>65</v>
      </c>
      <c r="B128" s="268"/>
      <c r="C128" s="268"/>
      <c r="D128" s="268"/>
      <c r="E128" s="268"/>
      <c r="F128" s="268"/>
      <c r="G128" s="268"/>
      <c r="H128" s="269"/>
    </row>
    <row r="129" spans="1:8" s="123" customFormat="1" ht="15" customHeight="1" x14ac:dyDescent="0.35">
      <c r="A129" s="236" t="s">
        <v>66</v>
      </c>
      <c r="B129" s="237"/>
      <c r="C129" s="237"/>
      <c r="D129" s="237"/>
      <c r="E129" s="237"/>
      <c r="F129" s="237"/>
      <c r="G129" s="237"/>
      <c r="H129" s="238"/>
    </row>
    <row r="130" spans="1:8" ht="16.5" customHeight="1" x14ac:dyDescent="0.35">
      <c r="A130" s="172"/>
      <c r="B130" s="172"/>
      <c r="C130" s="172"/>
      <c r="D130" s="172"/>
      <c r="E130" s="172"/>
      <c r="F130" s="172"/>
      <c r="G130" s="172"/>
      <c r="H130" s="172"/>
    </row>
    <row r="131" spans="1:8" ht="30" customHeight="1" x14ac:dyDescent="0.35">
      <c r="A131" s="262" t="s">
        <v>100</v>
      </c>
      <c r="B131" s="263"/>
      <c r="C131" s="263"/>
      <c r="D131" s="263"/>
      <c r="E131" s="263"/>
      <c r="F131" s="263"/>
      <c r="G131" s="263"/>
      <c r="H131" s="264"/>
    </row>
    <row r="132" spans="1:8" ht="15" customHeight="1" x14ac:dyDescent="0.35">
      <c r="A132" s="270" t="s">
        <v>99</v>
      </c>
      <c r="B132" s="271"/>
      <c r="C132" s="271"/>
      <c r="D132" s="271"/>
      <c r="E132" s="271"/>
      <c r="F132" s="271"/>
      <c r="G132" s="271"/>
      <c r="H132" s="272"/>
    </row>
    <row r="133" spans="1:8" x14ac:dyDescent="0.35">
      <c r="A133" s="273" t="s">
        <v>101</v>
      </c>
      <c r="B133" s="274"/>
      <c r="C133" s="274"/>
      <c r="D133" s="274"/>
      <c r="E133" s="274"/>
      <c r="F133" s="274"/>
      <c r="G133" s="274"/>
      <c r="H133" s="275"/>
    </row>
    <row r="134" spans="1:8" x14ac:dyDescent="0.35">
      <c r="A134" s="276" t="s">
        <v>103</v>
      </c>
      <c r="B134" s="277"/>
      <c r="C134" s="277"/>
      <c r="D134" s="277"/>
      <c r="E134" s="277"/>
      <c r="F134" s="277"/>
      <c r="G134" s="277"/>
      <c r="H134" s="278"/>
    </row>
    <row r="135" spans="1:8" x14ac:dyDescent="0.35">
      <c r="A135" s="276" t="s">
        <v>98</v>
      </c>
      <c r="B135" s="277"/>
      <c r="C135" s="277"/>
      <c r="D135" s="277"/>
      <c r="E135" s="277"/>
      <c r="F135" s="277"/>
      <c r="G135" s="277"/>
      <c r="H135" s="278"/>
    </row>
    <row r="136" spans="1:8" ht="17.25" customHeight="1" x14ac:dyDescent="0.35">
      <c r="A136" s="276" t="s">
        <v>102</v>
      </c>
      <c r="B136" s="277"/>
      <c r="C136" s="277"/>
      <c r="D136" s="277"/>
      <c r="E136" s="277"/>
      <c r="F136" s="277"/>
      <c r="G136" s="277"/>
      <c r="H136" s="278"/>
    </row>
    <row r="137" spans="1:8" x14ac:dyDescent="0.35">
      <c r="A137" s="255" t="s">
        <v>97</v>
      </c>
      <c r="B137" s="256"/>
      <c r="C137" s="256"/>
      <c r="D137" s="256"/>
      <c r="E137" s="256"/>
      <c r="F137" s="256"/>
      <c r="G137" s="256"/>
      <c r="H137" s="257"/>
    </row>
  </sheetData>
  <mergeCells count="72">
    <mergeCell ref="A18:B18"/>
    <mergeCell ref="A1:H1"/>
    <mergeCell ref="A3:H3"/>
    <mergeCell ref="C4:E4"/>
    <mergeCell ref="F4:H4"/>
    <mergeCell ref="A6:A7"/>
    <mergeCell ref="A8:A9"/>
    <mergeCell ref="A10:A11"/>
    <mergeCell ref="A12:A13"/>
    <mergeCell ref="A15:B15"/>
    <mergeCell ref="A16:B16"/>
    <mergeCell ref="A17:B17"/>
    <mergeCell ref="A14:B14"/>
    <mergeCell ref="F37:H37"/>
    <mergeCell ref="A19:B19"/>
    <mergeCell ref="A20:H20"/>
    <mergeCell ref="C21:E21"/>
    <mergeCell ref="F21:H21"/>
    <mergeCell ref="A24:A25"/>
    <mergeCell ref="A26:A27"/>
    <mergeCell ref="A28:A29"/>
    <mergeCell ref="A30:A31"/>
    <mergeCell ref="A32:A33"/>
    <mergeCell ref="A34:A35"/>
    <mergeCell ref="A36:H36"/>
    <mergeCell ref="C37:E37"/>
    <mergeCell ref="A137:H137"/>
    <mergeCell ref="C77:E77"/>
    <mergeCell ref="F77:H77"/>
    <mergeCell ref="A100:H100"/>
    <mergeCell ref="C101:E101"/>
    <mergeCell ref="F101:H101"/>
    <mergeCell ref="A131:H131"/>
    <mergeCell ref="A107:H107"/>
    <mergeCell ref="A128:H128"/>
    <mergeCell ref="A132:H132"/>
    <mergeCell ref="A133:H133"/>
    <mergeCell ref="A134:H134"/>
    <mergeCell ref="A135:H135"/>
    <mergeCell ref="A136:H136"/>
    <mergeCell ref="A125:H125"/>
    <mergeCell ref="A126:H126"/>
    <mergeCell ref="A127:H127"/>
    <mergeCell ref="A129:H129"/>
    <mergeCell ref="A123:H123"/>
    <mergeCell ref="A63:B63"/>
    <mergeCell ref="A64:B64"/>
    <mergeCell ref="A65:H65"/>
    <mergeCell ref="C66:E66"/>
    <mergeCell ref="F66:H66"/>
    <mergeCell ref="A76:H76"/>
    <mergeCell ref="C108:E108"/>
    <mergeCell ref="F108:H108"/>
    <mergeCell ref="A124:H124"/>
    <mergeCell ref="A91:H91"/>
    <mergeCell ref="C92:E92"/>
    <mergeCell ref="F92:H92"/>
    <mergeCell ref="A120:H122"/>
    <mergeCell ref="A68:B68"/>
    <mergeCell ref="A62:B62"/>
    <mergeCell ref="A40:A41"/>
    <mergeCell ref="A42:A43"/>
    <mergeCell ref="A56:A57"/>
    <mergeCell ref="A58:A59"/>
    <mergeCell ref="A60:B60"/>
    <mergeCell ref="A61:B61"/>
    <mergeCell ref="A54:A55"/>
    <mergeCell ref="A44:A45"/>
    <mergeCell ref="A46:A47"/>
    <mergeCell ref="A48:A49"/>
    <mergeCell ref="A50:A51"/>
    <mergeCell ref="A52:A53"/>
  </mergeCells>
  <pageMargins left="0.70866141732283472" right="0.70866141732283472" top="0.74803149606299213" bottom="0.74803149606299213" header="0.31496062992125984" footer="0.31496062992125984"/>
  <pageSetup paperSize="9" scale="56" fitToHeight="3" orientation="landscape" r:id="rId1"/>
  <rowBreaks count="2" manualBreakCount="2">
    <brk id="35" max="7" man="1"/>
    <brk id="8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INFANCIA Y ADOLESCENCIA</vt:lpstr>
      <vt:lpstr>'INFANCIA Y ADOLESCENCIA'!Área_de_impresión</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sectores de atención social</dc:title>
  <dc:subject>indicadores sociales</dc:subject>
  <dc:creator>Comunidad de Madrid. Consejería de Políticas Sociales y Familia. S.G.T. Área de Investigación y documentación</dc:creator>
  <cp:keywords>sistema de información; Datos estadísticos; Comunidad de Madrid; indicadores sociales; indicadores de atención social; indicadores de familia; sectores de atención social; indicadores de personas mayores; indicadores de mujeres; indicadores de infancia; indicadores de adolescencia; indicadores de personas con discapaciad;  indicadores de personas migrantes; España;</cp:keywords>
  <dc:description>Los indicadores de sectores de atención social tienen como objetivo ofrecer un sistema de información basado en los datos estadísticos disponibles sobre los principales colectivos de atención social en la Comunidad de Madrid: familia, infancia y adolescencia, mujer, personas mayores, personas con discapacidad y personas migrantes</dc:description>
  <cp:lastModifiedBy>Madrid Digital</cp:lastModifiedBy>
  <cp:lastPrinted>2019-01-16T10:10:44Z</cp:lastPrinted>
  <dcterms:created xsi:type="dcterms:W3CDTF">2016-04-15T11:12:54Z</dcterms:created>
  <dcterms:modified xsi:type="dcterms:W3CDTF">2020-10-13T09:39:34Z</dcterms:modified>
  <cp:contentStatus>actualizado</cp:contentStatus>
</cp:coreProperties>
</file>