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Familia\"/>
    </mc:Choice>
  </mc:AlternateContent>
  <bookViews>
    <workbookView xWindow="-90" yWindow="-90" windowWidth="19380" windowHeight="10980"/>
  </bookViews>
  <sheets>
    <sheet name="FAMILIA" sheetId="14" r:id="rId1"/>
  </sheets>
  <definedNames>
    <definedName name="_xlnm.Print_Area" localSheetId="0">FAMILIA!$A$1:$H$110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4" l="1"/>
  <c r="D17" i="14"/>
  <c r="E17" i="14"/>
  <c r="F17" i="14"/>
  <c r="G17" i="14"/>
  <c r="H17" i="14"/>
  <c r="C9" i="14"/>
  <c r="C11" i="14"/>
  <c r="C13" i="14"/>
  <c r="E7" i="14" l="1"/>
  <c r="D7" i="14"/>
  <c r="C7" i="14" l="1"/>
  <c r="H15" i="14"/>
  <c r="G15" i="14"/>
  <c r="F15" i="14"/>
  <c r="E15" i="14"/>
  <c r="D15" i="14"/>
  <c r="C15" i="14"/>
  <c r="H13" i="14"/>
  <c r="G13" i="14"/>
  <c r="F13" i="14"/>
  <c r="E13" i="14"/>
  <c r="D13" i="14"/>
  <c r="H11" i="14"/>
  <c r="G11" i="14"/>
  <c r="F11" i="14"/>
  <c r="E11" i="14"/>
  <c r="D11" i="14"/>
  <c r="H9" i="14"/>
  <c r="G9" i="14"/>
  <c r="F9" i="14"/>
  <c r="E9" i="14"/>
  <c r="D9" i="14"/>
  <c r="H7" i="14"/>
  <c r="G7" i="14"/>
  <c r="F7" i="14" l="1"/>
</calcChain>
</file>

<file path=xl/sharedStrings.xml><?xml version="1.0" encoding="utf-8"?>
<sst xmlns="http://schemas.openxmlformats.org/spreadsheetml/2006/main" count="186" uniqueCount="89">
  <si>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</si>
  <si>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</si>
  <si>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</si>
  <si>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</si>
  <si>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</si>
  <si>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</si>
  <si>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</si>
  <si>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</si>
  <si>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</si>
  <si>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</si>
  <si>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</si>
  <si>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</si>
  <si>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</si>
  <si>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</si>
  <si>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</si>
  <si>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</si>
  <si>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</si>
  <si>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</si>
  <si>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</si>
  <si>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</si>
  <si>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FAMILIA</t>
  </si>
  <si>
    <t xml:space="preserve">     Hogares unipersonales</t>
  </si>
  <si>
    <t xml:space="preserve">     Parejas  sin hijos conviviendo en el hogar</t>
  </si>
  <si>
    <t xml:space="preserve">     Parejas  con hijos conviviendo en el hogar</t>
  </si>
  <si>
    <t xml:space="preserve">     Hogares monoparentales</t>
  </si>
  <si>
    <t xml:space="preserve">     Otros</t>
  </si>
  <si>
    <t xml:space="preserve">Tamaño medio de hogar </t>
  </si>
  <si>
    <t xml:space="preserve">     Edad sustentador principal: 45 - 64 años</t>
  </si>
  <si>
    <t xml:space="preserve">     Edad sustentador principal: 65 y más años</t>
  </si>
  <si>
    <t xml:space="preserve">     Sustentador principal: Nacionalidad española</t>
  </si>
  <si>
    <t xml:space="preserve">     Sustentador principal: Nacionalidad extranjera</t>
  </si>
  <si>
    <r>
      <t>3. GASTOS DEL HOGAR</t>
    </r>
    <r>
      <rPr>
        <sz val="11"/>
        <rFont val="Calibri"/>
        <family val="2"/>
        <scheme val="minor"/>
      </rPr>
      <t xml:space="preserve"> </t>
    </r>
    <r>
      <rPr>
        <vertAlign val="superscript"/>
        <sz val="11"/>
        <rFont val="Calibri"/>
        <family val="2"/>
      </rPr>
      <t xml:space="preserve"> (3) </t>
    </r>
  </si>
  <si>
    <t>Ambos sexos</t>
  </si>
  <si>
    <r>
      <t>4. ACTIVIDAD ECONÓMICA Y EMPLEO</t>
    </r>
    <r>
      <rPr>
        <b/>
        <vertAlign val="superscript"/>
        <sz val="11"/>
        <rFont val="Calibri"/>
        <family val="2"/>
      </rPr>
      <t xml:space="preserve"> (4)</t>
    </r>
  </si>
  <si>
    <r>
      <t>Tasa de actividad</t>
    </r>
    <r>
      <rPr>
        <vertAlign val="superscript"/>
        <sz val="11"/>
        <rFont val="Calibri"/>
        <family val="2"/>
        <scheme val="minor"/>
      </rPr>
      <t xml:space="preserve"> (b)</t>
    </r>
  </si>
  <si>
    <r>
      <t>Tasa de empleo</t>
    </r>
    <r>
      <rPr>
        <vertAlign val="superscript"/>
        <sz val="11"/>
        <rFont val="Calibri"/>
        <family val="2"/>
        <scheme val="minor"/>
      </rPr>
      <t xml:space="preserve"> (c)</t>
    </r>
  </si>
  <si>
    <r>
      <t xml:space="preserve">Tasa de paro </t>
    </r>
    <r>
      <rPr>
        <vertAlign val="superscript"/>
        <sz val="11"/>
        <rFont val="Calibri"/>
        <family val="2"/>
        <scheme val="minor"/>
      </rPr>
      <t>(d)</t>
    </r>
  </si>
  <si>
    <r>
      <t xml:space="preserve">Salario medio anual </t>
    </r>
    <r>
      <rPr>
        <vertAlign val="superscript"/>
        <sz val="11"/>
        <rFont val="Calibri"/>
        <family val="2"/>
        <scheme val="minor"/>
      </rPr>
      <t>(e)</t>
    </r>
  </si>
  <si>
    <r>
      <t>5. FECUNDIDAD</t>
    </r>
    <r>
      <rPr>
        <b/>
        <vertAlign val="superscript"/>
        <sz val="11"/>
        <rFont val="Calibri"/>
        <family val="2"/>
      </rPr>
      <t xml:space="preserve"> (5)</t>
    </r>
  </si>
  <si>
    <t>Edad media a la maternidad del primer hijo</t>
  </si>
  <si>
    <t xml:space="preserve">    Edad media a la maternidad del primer hijo: Madre española</t>
  </si>
  <si>
    <t xml:space="preserve">    Edad media a la maternidad del primer hijo: Madre extranjera</t>
  </si>
  <si>
    <t>Nº de hijos por mujer</t>
  </si>
  <si>
    <t xml:space="preserve">    Nº de hijos por mujer: Madre española</t>
  </si>
  <si>
    <t xml:space="preserve">    Nº de hijos por mujer: Madre extranjera</t>
  </si>
  <si>
    <r>
      <t>6. FAMILIAS NUMEROSAS</t>
    </r>
    <r>
      <rPr>
        <sz val="11"/>
        <rFont val="Calibri"/>
        <family val="2"/>
        <scheme val="minor"/>
      </rPr>
      <t xml:space="preserve"> </t>
    </r>
    <r>
      <rPr>
        <vertAlign val="superscript"/>
        <sz val="11"/>
        <rFont val="Calibri"/>
        <family val="2"/>
      </rPr>
      <t xml:space="preserve"> (6)</t>
    </r>
  </si>
  <si>
    <r>
      <t>7. POBREZA</t>
    </r>
    <r>
      <rPr>
        <b/>
        <vertAlign val="superscript"/>
        <sz val="11"/>
        <rFont val="Calibri"/>
        <family val="2"/>
      </rPr>
      <t xml:space="preserve"> (7)</t>
    </r>
  </si>
  <si>
    <t>Hogares con dificultades para llegar a fin de mes</t>
  </si>
  <si>
    <t>Viviendas con algún tipo de ordenador</t>
  </si>
  <si>
    <t>Viviendas que disponen de acceso a Internet</t>
  </si>
  <si>
    <t>Viviendas con  teléfono fijo</t>
  </si>
  <si>
    <t>Viviendas con  teléfono móvil</t>
  </si>
  <si>
    <t>(a) Sustentador principal: Miembro del hogar cuya aportación a los gastos es mayor y que reside habitualmente en el mismo.</t>
  </si>
  <si>
    <t>Gasto medio anual por hogar (€) del sustentador principal</t>
  </si>
  <si>
    <t>Gasto medio anual por persona (€)</t>
  </si>
  <si>
    <t>Hogares</t>
  </si>
  <si>
    <r>
      <t xml:space="preserve">8. EQUIPAMIENTO TIC </t>
    </r>
    <r>
      <rPr>
        <b/>
        <vertAlign val="superscript"/>
        <sz val="11"/>
        <rFont val="Calibri"/>
        <family val="2"/>
      </rPr>
      <t xml:space="preserve">(8) </t>
    </r>
    <r>
      <rPr>
        <b/>
        <sz val="11"/>
        <rFont val="Calibri"/>
        <family val="2"/>
      </rPr>
      <t>(Sobre viviendas con al menos un miembro de 16-74 años)</t>
    </r>
  </si>
  <si>
    <t xml:space="preserve">   1 hijo/a. Modificación ley 26/2015</t>
  </si>
  <si>
    <t xml:space="preserve">   2 hijos/as</t>
  </si>
  <si>
    <t xml:space="preserve">  3 hijos/as</t>
  </si>
  <si>
    <t xml:space="preserve">  4 hijos/as sin discapacidad</t>
  </si>
  <si>
    <t xml:space="preserve">  4 hijos/as  o menos*</t>
  </si>
  <si>
    <t xml:space="preserve">  5 hijos/as </t>
  </si>
  <si>
    <t xml:space="preserve">  6 hijos/as y más</t>
  </si>
  <si>
    <t>(g) Tasa de pobreza y exclusión social: personas que viven en hogares en los que se den, al menos, una de las tres circunstancias siguientes (están en riesgo de pobreza, sufren privación material severa y/o hay una baja intensidad de empleo).</t>
  </si>
  <si>
    <r>
      <t>Tasa de riesgo de pobreza o exclusión social</t>
    </r>
    <r>
      <rPr>
        <vertAlign val="superscript"/>
        <sz val="11"/>
        <rFont val="Calibri"/>
        <family val="2"/>
        <scheme val="minor"/>
      </rPr>
      <t xml:space="preserve"> (g)</t>
    </r>
  </si>
  <si>
    <r>
      <t xml:space="preserve">     Tasa de población en riesgo de pobreza  </t>
    </r>
    <r>
      <rPr>
        <vertAlign val="superscript"/>
        <sz val="11"/>
        <rFont val="Calibri"/>
        <family val="2"/>
        <scheme val="minor"/>
      </rPr>
      <t>(h)</t>
    </r>
  </si>
  <si>
    <r>
      <t xml:space="preserve">     Tasa de población con carencia material severa</t>
    </r>
    <r>
      <rPr>
        <vertAlign val="superscript"/>
        <sz val="11"/>
        <rFont val="Calibri"/>
        <family val="2"/>
        <scheme val="minor"/>
      </rPr>
      <t xml:space="preserve"> (i)</t>
    </r>
  </si>
  <si>
    <r>
      <t xml:space="preserve">     Tasa de población viviendo en hogares con baja intensidad en el trabajo</t>
    </r>
    <r>
      <rPr>
        <vertAlign val="superscript"/>
        <sz val="11"/>
        <rFont val="Calibri"/>
        <family val="2"/>
        <scheme val="minor"/>
      </rPr>
      <t xml:space="preserve"> (j)</t>
    </r>
  </si>
  <si>
    <r>
      <t xml:space="preserve">Total familias numerosas constituidas en vigor </t>
    </r>
    <r>
      <rPr>
        <vertAlign val="superscript"/>
        <sz val="11"/>
        <rFont val="Calibri"/>
        <family val="2"/>
        <scheme val="minor"/>
      </rPr>
      <t>(f)</t>
    </r>
  </si>
  <si>
    <t>Categoría General</t>
  </si>
  <si>
    <t>Categoría Especial</t>
  </si>
  <si>
    <t>(f)1. Las familias numerosas se clasifican en dos categorías: a) Especial: las de 5 o más hijos y las de 4 hijos de los cuales al menos 3 procedan de parto, adopción o acogimiento permanente o preadoptivo múltiples. b) General: las restantes unidades familiares. 2. No obstante, las unidades familiares con 4 hijos se clasificarán en la categoría especial cuando sus ingresos anuales  divididos por el número de miembros que las componen, no superen en cómputo anual el 75 por ciento del IPREM, incluidas las pagas extraordinarias. 3. Cada hijo discapacitado o incapacitado para trabajar, computará como dos para determinar la categoría en que se clasifica la unidad familiar de la que forma parte.</t>
  </si>
  <si>
    <t>(i) Carencia material severa: es la proporción de población que vive en hogares que no pueden permitirse al menos 7 de los siguientes 13 ítems: 1) no tener retrasos en el pago del alquiler, hipoteca,  recibos relacionados con la vivienda o compras a plazos 2) mantener la vivienda con una temperatura adecuada 3) hacer frente a gastos imprevistos 4) una comida de carne, pollo o pescado cada dos días 5) ir de vacaciones fuera de casa, al menos una semana al año 6) un coche 7) sustituir muebles  8) sustituir ropa estropeada 9) sustituir zapatos 10) reunirse con amigos 11) actividades de ocio 12) gastar dinero en si mismo 13) conexión a internet.</t>
  </si>
  <si>
    <t>(h) Tasa de riesgo de pobreza: mide el porcentaje de personas que viven en hogares por debajo del umbral de la pobreza, fijado en una renta inferior al 60% de la mediana de la renta nacional equivalente en unidades de consumo. En 2023, 10.088 euros.</t>
  </si>
  <si>
    <t xml:space="preserve">     Edad sustentador principal: 16 - 44 años (a)</t>
  </si>
  <si>
    <r>
      <t xml:space="preserve">2. HOGARES </t>
    </r>
    <r>
      <rPr>
        <b/>
        <vertAlign val="superscript"/>
        <sz val="11"/>
        <rFont val="Calibri"/>
        <family val="2"/>
        <scheme val="minor"/>
      </rPr>
      <t>(2)</t>
    </r>
    <r>
      <rPr>
        <sz val="11"/>
        <rFont val="Calibri"/>
        <family val="2"/>
        <scheme val="minor"/>
      </rPr>
      <t xml:space="preserve"> </t>
    </r>
  </si>
  <si>
    <t>Parejas convivientes del mismo sexo</t>
  </si>
  <si>
    <t xml:space="preserve">    Parejas del mismo sexo sin hijos</t>
  </si>
  <si>
    <t xml:space="preserve">    Parejas del mismo sexo con hijos</t>
  </si>
  <si>
    <t>(j) Baja intensidad en el trabajo por hogar: son hogares donde sus miembros en edad de trabajar (18 a 64 años, excluyendo estudiantes de 18 a 24 años y pensionistas ) lo hicieron menos del 20%  del total
 de su potencial de trabajo durante el año de referencia.</t>
  </si>
  <si>
    <t>(7) Fuente: Encuesta de Condiciones de Vida. Instituto de Estadística de la Comunidad de Madrid. 2023</t>
  </si>
  <si>
    <t>(1) Fuente: Estadística Continua de Población.Datos provisionales 01/04/2025.INE 2025</t>
  </si>
  <si>
    <t>(6) Fuente: Estadisticas de Títulos de Familias Numerosas. Consejería de Familia, Juventud y Asuntos Sociales. 3ºT 2025. Ministerio de Derechos Sociales y Agenda 2030. 2024.</t>
  </si>
  <si>
    <t>(3) Fuente: Encuesta de presupuestos familiares. Instituto de Estadística de la Comunidad de Madrid. 2024.</t>
  </si>
  <si>
    <t>(2) Fuente: Encuesta de Características Esenciales de la Población y Viviendas 2021 INE. 2023
                    Tamaño medio hogar: Encuesta de presupuestos familiares. Instituto de Estadística de la Comunidad de Madrid. 2024.</t>
  </si>
  <si>
    <t>(4) Fuente: EPA -Tercer Trimestre 2025. INE
                    Media salarial - Fuente: Encuesta anual de estructura salarial 2023. INE 2025.</t>
  </si>
  <si>
    <t>(5) Fuente: Indicadores Demográficos 2024. INE 2025.</t>
  </si>
  <si>
    <t>(8) Fuente: Encuesta sobre Equipamiento y Uso de Tecnologías de Información y Comunicación en los hogares. INE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</si>
</sst>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0.0"/>
    <numFmt numFmtId="166" formatCode="_(* #,##0.00_);_(* \(#,##0.00\);_(* &quot;-&quot;??_);_(@_)"/>
    <numFmt numFmtId="167" formatCode="0.0"/>
  </numFmts>
  <fonts count="20"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vertAlign val="superscript"/>
      <sz val="11"/>
      <name val="Calibri"/>
      <family val="2"/>
    </font>
    <font>
      <b/>
      <vertAlign val="superscript"/>
      <sz val="11"/>
      <name val="Calibri"/>
      <family val="2"/>
    </font>
    <font>
      <vertAlign val="superscript"/>
      <sz val="11"/>
      <name val="Calibri"/>
      <family val="2"/>
      <scheme val="minor"/>
    </font>
    <font>
      <sz val="11"/>
      <color indexed="8"/>
      <name val="Calibri"/>
      <family val="2"/>
      <scheme val="minor"/>
    </font>
    <font>
      <sz val="10"/>
      <name val="Arial"/>
      <family val="2"/>
    </font>
    <font>
      <sz val="10"/>
      <name val="Arial"/>
      <family val="2"/>
    </font>
    <font>
      <sz val="10"/>
      <color indexed="53"/>
      <name val="Arial"/>
      <family val="2"/>
    </font>
    <font>
      <sz val="10"/>
      <color rgb="FF00B050"/>
      <name val="Arial"/>
      <family val="2"/>
    </font>
    <font>
      <b/>
      <sz val="11"/>
      <name val="Calibri"/>
      <family val="2"/>
    </font>
    <font>
      <b/>
      <vertAlign val="superscript"/>
      <sz val="11"/>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23">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s>
  <cellStyleXfs count="131">
    <xf numFmtId="0" fontId="0" fillId="0" borderId="0"/>
    <xf numFmtId="9" fontId="2" fillId="0" borderId="0" applyFont="0" applyFill="0" applyBorder="0" applyAlignment="0" applyProtection="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44" fontId="13" fillId="0" borderId="0" applyFont="0" applyFill="0" applyBorder="0" applyAlignment="0" applyProtection="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12" fillId="0" borderId="0"/>
    <xf numFmtId="0" fontId="13" fillId="0" borderId="0"/>
    <xf numFmtId="164" fontId="2" fillId="0" borderId="0" applyFont="0" applyFill="0" applyBorder="0" applyAlignment="0" applyProtection="0"/>
    <xf numFmtId="0" fontId="13" fillId="0" borderId="0"/>
    <xf numFmtId="0" fontId="14" fillId="0" borderId="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4" fillId="0" borderId="0"/>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0" fontId="15" fillId="6" borderId="0" applyNumberFormat="0" applyAlignment="0" applyProtection="0">
      <alignment vertical="top"/>
      <protection locked="0"/>
    </xf>
    <xf numFmtId="164" fontId="2" fillId="0" borderId="0" applyFont="0" applyFill="0" applyBorder="0" applyAlignment="0" applyProtection="0"/>
    <xf numFmtId="0" fontId="13" fillId="0" borderId="0"/>
    <xf numFmtId="0" fontId="2" fillId="0" borderId="0"/>
    <xf numFmtId="0" fontId="2" fillId="0" borderId="0"/>
    <xf numFmtId="0" fontId="14" fillId="0" borderId="0"/>
    <xf numFmtId="0" fontId="2" fillId="0" borderId="0"/>
    <xf numFmtId="0" fontId="13" fillId="0" borderId="0"/>
    <xf numFmtId="0" fontId="16" fillId="6" borderId="0" applyNumberFormat="0" applyFill="0" applyBorder="0" applyAlignment="0" applyProtection="0">
      <alignment vertical="top"/>
      <protection locked="0"/>
    </xf>
    <xf numFmtId="0" fontId="14" fillId="0" borderId="0"/>
    <xf numFmtId="0" fontId="13" fillId="0" borderId="0"/>
    <xf numFmtId="0" fontId="15" fillId="6" borderId="0" applyNumberFormat="0" applyAlignment="0" applyProtection="0">
      <alignment vertical="top"/>
      <protection locked="0"/>
    </xf>
    <xf numFmtId="0" fontId="13" fillId="0" borderId="0"/>
    <xf numFmtId="0" fontId="2" fillId="0" borderId="0"/>
    <xf numFmtId="0" fontId="13" fillId="0" borderId="0"/>
    <xf numFmtId="0" fontId="13" fillId="0" borderId="0"/>
    <xf numFmtId="0" fontId="13" fillId="0" borderId="0"/>
    <xf numFmtId="164" fontId="2" fillId="0" borderId="0" applyFont="0" applyFill="0" applyBorder="0" applyAlignment="0" applyProtection="0"/>
    <xf numFmtId="0" fontId="13" fillId="0" borderId="0"/>
    <xf numFmtId="166" fontId="13" fillId="0" borderId="0" applyFont="0" applyFill="0" applyBorder="0" applyAlignment="0" applyProtection="0"/>
    <xf numFmtId="164" fontId="2" fillId="0" borderId="0" applyFont="0" applyFill="0" applyBorder="0" applyAlignment="0" applyProtection="0"/>
    <xf numFmtId="0" fontId="13"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166" fontId="13" fillId="0" borderId="0" applyFont="0" applyFill="0" applyBorder="0" applyAlignment="0" applyProtection="0"/>
    <xf numFmtId="0" fontId="15" fillId="6" borderId="0" applyNumberFormat="0" applyAlignment="0" applyProtection="0">
      <alignment vertical="top"/>
      <protection locked="0"/>
    </xf>
    <xf numFmtId="0" fontId="15" fillId="6" borderId="0" applyNumberFormat="0" applyAlignment="0" applyProtection="0">
      <alignment vertical="top"/>
      <protection locked="0"/>
    </xf>
    <xf numFmtId="0" fontId="16" fillId="6" borderId="0" applyNumberFormat="0" applyFill="0" applyBorder="0" applyAlignment="0" applyProtection="0">
      <alignment vertical="top"/>
      <protection locked="0"/>
    </xf>
    <xf numFmtId="166" fontId="13"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3" fillId="0" borderId="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6"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0" borderId="0"/>
    <xf numFmtId="0" fontId="13" fillId="0" borderId="0"/>
    <xf numFmtId="0" fontId="13" fillId="0" borderId="0"/>
    <xf numFmtId="166" fontId="13" fillId="0" borderId="0" applyFont="0" applyFill="0" applyBorder="0" applyAlignment="0" applyProtection="0"/>
    <xf numFmtId="0" fontId="15"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0" fontId="13" fillId="0" borderId="0"/>
    <xf numFmtId="164" fontId="2"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2" fillId="0" borderId="0"/>
    <xf numFmtId="0" fontId="2" fillId="0" borderId="0"/>
    <xf numFmtId="0" fontId="13" fillId="0" borderId="0"/>
  </cellStyleXfs>
  <cellXfs count="276">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6"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2" xfId="0" applyFont="1" applyFill="1" applyBorder="1" applyAlignment="1">
      <alignment horizontal="center"/>
    </xf>
    <xf numFmtId="0" fontId="8" fillId="0" borderId="1" xfId="0" applyFont="1" applyBorder="1" applyAlignment="1"/>
    <xf numFmtId="3" fontId="8" fillId="0" borderId="4" xfId="0" applyNumberFormat="1" applyFont="1" applyFill="1" applyBorder="1"/>
    <xf numFmtId="3" fontId="8" fillId="0" borderId="6" xfId="0" applyNumberFormat="1" applyFont="1" applyFill="1" applyBorder="1"/>
    <xf numFmtId="0" fontId="8" fillId="0" borderId="7" xfId="0" applyFont="1" applyBorder="1" applyAlignment="1"/>
    <xf numFmtId="3" fontId="8" fillId="0" borderId="2" xfId="0" applyNumberFormat="1" applyFont="1" applyFill="1" applyBorder="1"/>
    <xf numFmtId="3" fontId="8" fillId="0" borderId="3" xfId="0" applyNumberFormat="1" applyFont="1" applyFill="1" applyBorder="1"/>
    <xf numFmtId="3" fontId="8" fillId="0" borderId="8" xfId="0" applyNumberFormat="1" applyFont="1" applyFill="1" applyBorder="1"/>
    <xf numFmtId="0" fontId="8" fillId="0" borderId="11" xfId="0" applyFont="1" applyBorder="1" applyAlignment="1"/>
    <xf numFmtId="0" fontId="8" fillId="0" borderId="1" xfId="0" applyFont="1" applyBorder="1"/>
    <xf numFmtId="0" fontId="8" fillId="0" borderId="7" xfId="0" applyFont="1" applyBorder="1"/>
    <xf numFmtId="0" fontId="8" fillId="0" borderId="2" xfId="0" applyFont="1" applyBorder="1"/>
    <xf numFmtId="165" fontId="8" fillId="0" borderId="0" xfId="1" applyNumberFormat="1" applyFont="1" applyFill="1" applyBorder="1"/>
    <xf numFmtId="165" fontId="8" fillId="0" borderId="0" xfId="0" applyNumberFormat="1" applyFont="1" applyFill="1" applyBorder="1" applyAlignment="1"/>
    <xf numFmtId="165" fontId="8" fillId="0" borderId="7" xfId="0" applyNumberFormat="1" applyFont="1" applyFill="1" applyBorder="1" applyAlignment="1"/>
    <xf numFmtId="165" fontId="8" fillId="0" borderId="6" xfId="1" applyNumberFormat="1" applyFont="1" applyFill="1" applyBorder="1"/>
    <xf numFmtId="165" fontId="8" fillId="0" borderId="2" xfId="1" applyNumberFormat="1" applyFont="1" applyFill="1" applyBorder="1"/>
    <xf numFmtId="9" fontId="8" fillId="0" borderId="5" xfId="1" applyFont="1" applyFill="1" applyBorder="1"/>
    <xf numFmtId="10" fontId="8" fillId="0" borderId="6" xfId="1" applyNumberFormat="1" applyFont="1" applyFill="1" applyBorder="1"/>
    <xf numFmtId="10" fontId="8" fillId="0" borderId="2" xfId="1" applyNumberFormat="1" applyFont="1" applyFill="1" applyBorder="1"/>
    <xf numFmtId="10" fontId="8" fillId="0" borderId="8" xfId="1" applyNumberFormat="1" applyFont="1" applyFill="1" applyBorder="1"/>
    <xf numFmtId="10" fontId="8" fillId="0" borderId="5" xfId="1" applyNumberFormat="1" applyFont="1" applyFill="1" applyBorder="1"/>
    <xf numFmtId="10" fontId="8" fillId="0" borderId="0" xfId="1" applyNumberFormat="1" applyFont="1" applyFill="1" applyBorder="1"/>
    <xf numFmtId="10" fontId="8" fillId="0" borderId="7" xfId="1" applyNumberFormat="1" applyFont="1" applyFill="1" applyBorder="1"/>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0" fontId="8" fillId="0" borderId="10" xfId="0" applyFont="1" applyBorder="1" applyAlignment="1"/>
    <xf numFmtId="165" fontId="8" fillId="0" borderId="9" xfId="0" applyNumberFormat="1" applyFont="1" applyFill="1" applyBorder="1"/>
    <xf numFmtId="165" fontId="8" fillId="0" borderId="11" xfId="0" applyNumberFormat="1" applyFont="1" applyBorder="1"/>
    <xf numFmtId="3" fontId="8" fillId="0" borderId="4" xfId="0" applyNumberFormat="1" applyFont="1" applyFill="1" applyBorder="1" applyAlignment="1"/>
    <xf numFmtId="3" fontId="8" fillId="0" borderId="1" xfId="0" applyNumberFormat="1" applyFont="1" applyFill="1" applyBorder="1" applyAlignment="1"/>
    <xf numFmtId="9" fontId="8" fillId="0" borderId="6" xfId="1" applyFont="1" applyFill="1" applyBorder="1"/>
    <xf numFmtId="3" fontId="8" fillId="0" borderId="4" xfId="1" applyNumberFormat="1" applyFont="1" applyFill="1" applyBorder="1"/>
    <xf numFmtId="3" fontId="8" fillId="0" borderId="1" xfId="1" applyNumberFormat="1" applyFont="1" applyFill="1" applyBorder="1"/>
    <xf numFmtId="3" fontId="8" fillId="0" borderId="0" xfId="1" applyNumberFormat="1" applyFont="1" applyFill="1" applyBorder="1"/>
    <xf numFmtId="3" fontId="8" fillId="0" borderId="7" xfId="1" applyNumberFormat="1" applyFont="1" applyFill="1" applyBorder="1"/>
    <xf numFmtId="4" fontId="8" fillId="0" borderId="8" xfId="0" applyNumberFormat="1" applyFont="1" applyBorder="1"/>
    <xf numFmtId="4" fontId="8" fillId="0" borderId="0" xfId="0" applyNumberFormat="1" applyFont="1" applyBorder="1"/>
    <xf numFmtId="4" fontId="8" fillId="0" borderId="7" xfId="0" applyNumberFormat="1" applyFont="1" applyFill="1" applyBorder="1" applyAlignment="1">
      <alignment horizontal="right"/>
    </xf>
    <xf numFmtId="0" fontId="0" fillId="2" borderId="8" xfId="0" applyFill="1" applyBorder="1"/>
    <xf numFmtId="0" fontId="0" fillId="2" borderId="0" xfId="0" applyFill="1" applyBorder="1"/>
    <xf numFmtId="0" fontId="7" fillId="2" borderId="8" xfId="0" applyFont="1" applyFill="1" applyBorder="1"/>
    <xf numFmtId="0" fontId="7" fillId="2" borderId="0" xfId="0" applyFont="1" applyFill="1" applyBorder="1"/>
    <xf numFmtId="0" fontId="8" fillId="2" borderId="8" xfId="0" applyFont="1" applyFill="1" applyBorder="1"/>
    <xf numFmtId="0" fontId="8" fillId="2" borderId="0" xfId="0" applyFont="1" applyFill="1" applyBorder="1"/>
    <xf numFmtId="0" fontId="7" fillId="2" borderId="8" xfId="0" applyFont="1" applyFill="1" applyBorder="1" applyAlignment="1">
      <alignment vertical="center"/>
    </xf>
    <xf numFmtId="0" fontId="7" fillId="2" borderId="0" xfId="0" applyFont="1" applyFill="1" applyBorder="1" applyAlignment="1">
      <alignment vertical="center"/>
    </xf>
    <xf numFmtId="0" fontId="3" fillId="2" borderId="3" xfId="0" applyFont="1" applyFill="1" applyBorder="1"/>
    <xf numFmtId="0" fontId="3" fillId="2" borderId="4" xfId="0" applyFont="1" applyFill="1" applyBorder="1"/>
    <xf numFmtId="4" fontId="8" fillId="0" borderId="0" xfId="0" applyNumberFormat="1" applyFont="1" applyFill="1" applyBorder="1"/>
    <xf numFmtId="4" fontId="8" fillId="0" borderId="9" xfId="0" applyNumberFormat="1" applyFont="1" applyFill="1" applyBorder="1"/>
    <xf numFmtId="4" fontId="8" fillId="0" borderId="10" xfId="1" applyNumberFormat="1" applyFont="1" applyFill="1" applyBorder="1" applyAlignment="1">
      <alignment horizontal="right"/>
    </xf>
    <xf numFmtId="4" fontId="8" fillId="0" borderId="11" xfId="0" applyNumberFormat="1" applyFont="1" applyBorder="1"/>
    <xf numFmtId="4" fontId="8" fillId="0" borderId="9" xfId="0" applyNumberFormat="1" applyFont="1" applyBorder="1"/>
    <xf numFmtId="3" fontId="8" fillId="0" borderId="5" xfId="0" applyNumberFormat="1" applyFont="1" applyBorder="1"/>
    <xf numFmtId="3" fontId="8" fillId="0" borderId="6" xfId="0" applyNumberFormat="1" applyFont="1" applyBorder="1"/>
    <xf numFmtId="4" fontId="8" fillId="0" borderId="10" xfId="0" applyNumberFormat="1" applyFont="1" applyFill="1" applyBorder="1"/>
    <xf numFmtId="0" fontId="8" fillId="0" borderId="3" xfId="0" applyFont="1" applyBorder="1" applyAlignment="1">
      <alignment horizontal="justify" vertical="center"/>
    </xf>
    <xf numFmtId="0" fontId="8" fillId="0" borderId="4" xfId="0" applyFont="1" applyBorder="1" applyAlignment="1">
      <alignment horizontal="justify"/>
    </xf>
    <xf numFmtId="2" fontId="8" fillId="0" borderId="3" xfId="0" applyNumberFormat="1" applyFont="1" applyFill="1" applyBorder="1" applyAlignment="1"/>
    <xf numFmtId="2" fontId="8" fillId="0" borderId="4" xfId="0" applyNumberFormat="1" applyFont="1" applyFill="1" applyBorder="1" applyAlignment="1"/>
    <xf numFmtId="0" fontId="8" fillId="0" borderId="8" xfId="0" applyFont="1" applyBorder="1" applyAlignment="1">
      <alignment horizontal="justify" vertical="center"/>
    </xf>
    <xf numFmtId="0" fontId="8" fillId="0" borderId="0" xfId="0" applyFont="1" applyBorder="1" applyAlignment="1">
      <alignment horizontal="justify"/>
    </xf>
    <xf numFmtId="2" fontId="8" fillId="0" borderId="8" xfId="0" applyNumberFormat="1" applyFont="1" applyFill="1" applyBorder="1" applyAlignment="1"/>
    <xf numFmtId="2" fontId="8" fillId="0" borderId="0" xfId="0" applyNumberFormat="1" applyFont="1" applyFill="1" applyBorder="1" applyAlignment="1"/>
    <xf numFmtId="0" fontId="8" fillId="0" borderId="5" xfId="0" applyFont="1" applyBorder="1" applyAlignment="1">
      <alignment horizontal="justify" vertical="center"/>
    </xf>
    <xf numFmtId="0" fontId="8" fillId="0" borderId="6" xfId="0" applyFont="1" applyBorder="1" applyAlignment="1">
      <alignment horizontal="justify"/>
    </xf>
    <xf numFmtId="2" fontId="8" fillId="0" borderId="5" xfId="0" applyNumberFormat="1" applyFont="1" applyFill="1" applyBorder="1" applyAlignment="1"/>
    <xf numFmtId="2" fontId="8" fillId="0" borderId="6" xfId="0" applyNumberFormat="1" applyFont="1" applyFill="1" applyBorder="1" applyAlignment="1"/>
    <xf numFmtId="0" fontId="8" fillId="0" borderId="2" xfId="0" applyFont="1" applyBorder="1" applyAlignment="1"/>
    <xf numFmtId="0" fontId="8" fillId="0" borderId="7" xfId="0" applyFont="1" applyBorder="1" applyAlignment="1">
      <alignment vertical="center" wrapText="1"/>
    </xf>
    <xf numFmtId="0" fontId="8" fillId="0" borderId="2" xfId="0" applyFont="1" applyBorder="1" applyAlignment="1">
      <alignment vertical="center" wrapText="1"/>
    </xf>
    <xf numFmtId="0" fontId="0" fillId="3" borderId="0" xfId="0" applyFill="1"/>
    <xf numFmtId="0" fontId="8" fillId="0" borderId="8" xfId="0" applyFont="1" applyBorder="1" applyAlignment="1">
      <alignment vertical="center" wrapText="1"/>
    </xf>
    <xf numFmtId="0" fontId="8" fillId="0" borderId="5" xfId="0" applyFont="1"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7" fillId="2" borderId="3" xfId="0" applyFont="1" applyFill="1" applyBorder="1"/>
    <xf numFmtId="0" fontId="7" fillId="2" borderId="4" xfId="0" applyFont="1" applyFill="1" applyBorder="1"/>
    <xf numFmtId="0" fontId="8" fillId="0" borderId="1" xfId="0" applyFont="1" applyBorder="1" applyAlignment="1">
      <alignment vertical="center" wrapText="1"/>
    </xf>
    <xf numFmtId="165" fontId="8" fillId="0" borderId="4" xfId="1" applyNumberFormat="1" applyFont="1" applyFill="1" applyBorder="1"/>
    <xf numFmtId="165" fontId="8" fillId="0" borderId="1" xfId="1" applyNumberFormat="1" applyFont="1" applyFill="1" applyBorder="1"/>
    <xf numFmtId="0" fontId="8" fillId="0" borderId="8" xfId="0" applyFont="1" applyBorder="1" applyAlignment="1">
      <alignment vertical="center"/>
    </xf>
    <xf numFmtId="4" fontId="8" fillId="0" borderId="4" xfId="1" applyNumberFormat="1" applyFont="1" applyFill="1" applyBorder="1"/>
    <xf numFmtId="0" fontId="8" fillId="0" borderId="0" xfId="0" applyFont="1"/>
    <xf numFmtId="2" fontId="8" fillId="0" borderId="1" xfId="0" applyNumberFormat="1" applyFont="1" applyBorder="1" applyAlignment="1"/>
    <xf numFmtId="2" fontId="8" fillId="0" borderId="7" xfId="0" applyNumberFormat="1" applyFont="1" applyBorder="1" applyAlignment="1"/>
    <xf numFmtId="0" fontId="8" fillId="0" borderId="3" xfId="0" applyFont="1" applyBorder="1" applyAlignment="1">
      <alignment vertical="center" wrapText="1"/>
    </xf>
    <xf numFmtId="0" fontId="7" fillId="2" borderId="8"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4" fontId="5" fillId="0" borderId="9" xfId="0" applyNumberFormat="1" applyFont="1" applyBorder="1"/>
    <xf numFmtId="4" fontId="5" fillId="0" borderId="10" xfId="0" applyNumberFormat="1" applyFont="1" applyFill="1" applyBorder="1"/>
    <xf numFmtId="0" fontId="8" fillId="0" borderId="8" xfId="0" applyFont="1" applyBorder="1" applyAlignment="1">
      <alignment vertical="center" wrapText="1"/>
    </xf>
    <xf numFmtId="2" fontId="8" fillId="0" borderId="4" xfId="0" applyNumberFormat="1" applyFont="1" applyBorder="1" applyAlignment="1"/>
    <xf numFmtId="2" fontId="8" fillId="0" borderId="0" xfId="0" applyNumberFormat="1" applyFont="1" applyBorder="1" applyAlignment="1"/>
    <xf numFmtId="2" fontId="8" fillId="0" borderId="6" xfId="0" applyNumberFormat="1" applyFont="1" applyBorder="1" applyAlignment="1"/>
    <xf numFmtId="4" fontId="8" fillId="0" borderId="0" xfId="1" applyNumberFormat="1" applyFont="1" applyFill="1" applyBorder="1"/>
    <xf numFmtId="0" fontId="8" fillId="2" borderId="5" xfId="0" applyFont="1" applyFill="1" applyBorder="1"/>
    <xf numFmtId="0" fontId="8" fillId="2" borderId="6" xfId="0" applyFont="1" applyFill="1" applyBorder="1"/>
    <xf numFmtId="2" fontId="8" fillId="0" borderId="0" xfId="0" applyNumberFormat="1" applyFont="1"/>
    <xf numFmtId="0" fontId="6" fillId="2" borderId="3" xfId="0" applyFont="1" applyFill="1" applyBorder="1"/>
    <xf numFmtId="0" fontId="6" fillId="2" borderId="1" xfId="0" applyFont="1" applyFill="1" applyBorder="1"/>
    <xf numFmtId="0" fontId="8" fillId="0" borderId="3" xfId="0" applyFont="1" applyBorder="1"/>
    <xf numFmtId="0" fontId="8" fillId="0" borderId="8" xfId="0" applyFont="1" applyBorder="1"/>
    <xf numFmtId="0" fontId="8" fillId="0" borderId="8" xfId="0" applyFont="1" applyFill="1" applyBorder="1"/>
    <xf numFmtId="0" fontId="8" fillId="0" borderId="5" xfId="0" applyFont="1" applyBorder="1"/>
    <xf numFmtId="0" fontId="8" fillId="0" borderId="3" xfId="0" applyFont="1" applyFill="1" applyBorder="1"/>
    <xf numFmtId="0" fontId="7" fillId="3" borderId="3" xfId="0" applyFont="1" applyFill="1" applyBorder="1" applyAlignment="1">
      <alignment wrapText="1"/>
    </xf>
    <xf numFmtId="0" fontId="8" fillId="3" borderId="4" xfId="0" applyFont="1" applyFill="1" applyBorder="1" applyAlignment="1">
      <alignment wrapText="1"/>
    </xf>
    <xf numFmtId="0" fontId="8" fillId="3" borderId="1" xfId="0" applyFont="1" applyFill="1" applyBorder="1" applyAlignment="1">
      <alignment wrapText="1"/>
    </xf>
    <xf numFmtId="0" fontId="8" fillId="2" borderId="2" xfId="0" applyFont="1" applyFill="1" applyBorder="1"/>
    <xf numFmtId="167" fontId="8" fillId="0" borderId="3" xfId="0" applyNumberFormat="1" applyFont="1" applyFill="1" applyBorder="1"/>
    <xf numFmtId="167" fontId="8" fillId="0" borderId="4" xfId="0" applyNumberFormat="1" applyFont="1" applyFill="1" applyBorder="1"/>
    <xf numFmtId="167" fontId="8" fillId="0" borderId="1" xfId="0" applyNumberFormat="1" applyFont="1" applyFill="1" applyBorder="1"/>
    <xf numFmtId="167" fontId="8" fillId="0" borderId="8" xfId="0" applyNumberFormat="1" applyFont="1" applyFill="1" applyBorder="1" applyAlignment="1">
      <alignment horizontal="right"/>
    </xf>
    <xf numFmtId="167" fontId="8" fillId="0" borderId="0" xfId="0" applyNumberFormat="1" applyFont="1" applyFill="1" applyBorder="1" applyAlignment="1">
      <alignment horizontal="right"/>
    </xf>
    <xf numFmtId="167" fontId="8" fillId="0" borderId="7" xfId="0" applyNumberFormat="1" applyFont="1" applyFill="1" applyBorder="1" applyAlignment="1">
      <alignment horizontal="right"/>
    </xf>
    <xf numFmtId="167" fontId="8" fillId="0" borderId="8" xfId="1" applyNumberFormat="1" applyFont="1" applyFill="1" applyBorder="1" applyAlignment="1">
      <alignment horizontal="right"/>
    </xf>
    <xf numFmtId="167" fontId="8" fillId="0" borderId="0" xfId="1" applyNumberFormat="1" applyFont="1" applyFill="1" applyBorder="1" applyAlignment="1">
      <alignment horizontal="right"/>
    </xf>
    <xf numFmtId="167" fontId="8" fillId="0" borderId="7" xfId="1" applyNumberFormat="1" applyFont="1" applyFill="1" applyBorder="1" applyAlignment="1">
      <alignment horizontal="right"/>
    </xf>
    <xf numFmtId="167" fontId="8" fillId="0" borderId="5" xfId="1" applyNumberFormat="1" applyFont="1" applyFill="1" applyBorder="1" applyAlignment="1">
      <alignment horizontal="right"/>
    </xf>
    <xf numFmtId="167" fontId="8" fillId="0" borderId="6" xfId="1" applyNumberFormat="1" applyFont="1" applyFill="1" applyBorder="1" applyAlignment="1">
      <alignment horizontal="right"/>
    </xf>
    <xf numFmtId="167" fontId="8" fillId="0" borderId="2" xfId="1" applyNumberFormat="1" applyFont="1" applyFill="1" applyBorder="1" applyAlignment="1">
      <alignment horizontal="right"/>
    </xf>
    <xf numFmtId="167" fontId="8" fillId="0" borderId="0" xfId="0" applyNumberFormat="1" applyFont="1"/>
    <xf numFmtId="167" fontId="8" fillId="0" borderId="6" xfId="0" applyNumberFormat="1" applyFont="1" applyFill="1" applyBorder="1"/>
    <xf numFmtId="167" fontId="8" fillId="0" borderId="2" xfId="0" applyNumberFormat="1" applyFont="1" applyFill="1" applyBorder="1"/>
    <xf numFmtId="167" fontId="8" fillId="0" borderId="11" xfId="0" applyNumberFormat="1" applyFont="1" applyBorder="1"/>
    <xf numFmtId="167" fontId="8" fillId="0" borderId="9" xfId="0" applyNumberFormat="1" applyFont="1" applyBorder="1"/>
    <xf numFmtId="167" fontId="8" fillId="0" borderId="10" xfId="0" applyNumberFormat="1" applyFont="1" applyFill="1" applyBorder="1"/>
    <xf numFmtId="3" fontId="8" fillId="0" borderId="0" xfId="9" applyNumberFormat="1" applyFont="1"/>
    <xf numFmtId="0" fontId="8" fillId="0" borderId="4" xfId="0" applyFont="1" applyBorder="1"/>
    <xf numFmtId="0" fontId="8" fillId="0" borderId="0" xfId="0" applyFont="1" applyBorder="1"/>
    <xf numFmtId="0" fontId="8" fillId="0" borderId="6" xfId="0" applyFont="1" applyBorder="1"/>
    <xf numFmtId="0" fontId="8" fillId="3" borderId="0" xfId="0" applyFont="1" applyFill="1"/>
    <xf numFmtId="3" fontId="8" fillId="0" borderId="4" xfId="79" applyNumberFormat="1" applyFont="1" applyBorder="1"/>
    <xf numFmtId="3" fontId="8" fillId="0" borderId="1" xfId="79" applyNumberFormat="1" applyFont="1" applyBorder="1"/>
    <xf numFmtId="3" fontId="2" fillId="0" borderId="8" xfId="128" applyNumberFormat="1" applyBorder="1"/>
    <xf numFmtId="3" fontId="2" fillId="0" borderId="0" xfId="128" applyNumberFormat="1" applyBorder="1"/>
    <xf numFmtId="3" fontId="8" fillId="0" borderId="7" xfId="79" applyNumberFormat="1" applyFont="1" applyFill="1" applyBorder="1" applyAlignment="1">
      <alignment horizontal="right"/>
    </xf>
    <xf numFmtId="3" fontId="8" fillId="0" borderId="1" xfId="79" applyNumberFormat="1" applyFont="1" applyFill="1" applyBorder="1" applyAlignment="1">
      <alignment horizontal="right"/>
    </xf>
    <xf numFmtId="3" fontId="8" fillId="0" borderId="0" xfId="79" applyNumberFormat="1" applyFont="1" applyBorder="1"/>
    <xf numFmtId="3" fontId="2" fillId="0" borderId="5" xfId="128" applyNumberFormat="1" applyBorder="1"/>
    <xf numFmtId="3" fontId="2" fillId="0" borderId="6" xfId="128" applyNumberFormat="1" applyBorder="1"/>
    <xf numFmtId="3" fontId="8" fillId="0" borderId="2" xfId="79" applyNumberFormat="1" applyFont="1" applyFill="1" applyBorder="1" applyAlignment="1">
      <alignment horizontal="right"/>
    </xf>
    <xf numFmtId="3" fontId="8" fillId="0" borderId="6" xfId="79" applyNumberFormat="1" applyFont="1" applyBorder="1"/>
    <xf numFmtId="3" fontId="8" fillId="0" borderId="2" xfId="79" applyNumberFormat="1" applyFont="1" applyFill="1" applyBorder="1" applyAlignment="1"/>
    <xf numFmtId="3" fontId="8" fillId="0" borderId="3" xfId="79" applyNumberFormat="1" applyFont="1" applyFill="1" applyBorder="1" applyAlignment="1">
      <alignment horizontal="right"/>
    </xf>
    <xf numFmtId="3" fontId="8" fillId="0" borderId="3" xfId="79" applyNumberFormat="1" applyFont="1" applyBorder="1"/>
    <xf numFmtId="3" fontId="8" fillId="0" borderId="1" xfId="79" applyNumberFormat="1" applyFont="1" applyFill="1" applyBorder="1" applyAlignment="1"/>
    <xf numFmtId="3" fontId="13" fillId="0" borderId="8" xfId="79" applyNumberFormat="1" applyBorder="1"/>
    <xf numFmtId="3" fontId="13" fillId="0" borderId="0" xfId="79" applyNumberFormat="1" applyBorder="1"/>
    <xf numFmtId="3" fontId="13" fillId="0" borderId="7" xfId="79" applyNumberFormat="1" applyBorder="1"/>
    <xf numFmtId="0" fontId="13" fillId="0" borderId="0" xfId="79" applyBorder="1"/>
    <xf numFmtId="3" fontId="2" fillId="0" borderId="7" xfId="128" applyNumberFormat="1" applyBorder="1"/>
    <xf numFmtId="3" fontId="13" fillId="0" borderId="5" xfId="79" applyNumberFormat="1" applyBorder="1"/>
    <xf numFmtId="3" fontId="13" fillId="0" borderId="6" xfId="79" applyNumberFormat="1" applyBorder="1"/>
    <xf numFmtId="3" fontId="13" fillId="0" borderId="2" xfId="79" applyNumberFormat="1" applyBorder="1"/>
    <xf numFmtId="0" fontId="13" fillId="0" borderId="6" xfId="79" applyBorder="1"/>
    <xf numFmtId="3" fontId="2" fillId="0" borderId="11" xfId="128" applyNumberFormat="1" applyBorder="1"/>
    <xf numFmtId="3" fontId="2" fillId="0" borderId="9" xfId="128" applyNumberFormat="1" applyBorder="1"/>
    <xf numFmtId="3" fontId="8" fillId="0" borderId="10" xfId="79" applyNumberFormat="1" applyFont="1" applyFill="1" applyBorder="1" applyAlignment="1">
      <alignment horizontal="right"/>
    </xf>
    <xf numFmtId="0" fontId="8" fillId="0" borderId="3" xfId="0" applyFont="1" applyBorder="1" applyAlignment="1">
      <alignment vertical="center" wrapText="1"/>
    </xf>
    <xf numFmtId="0" fontId="8" fillId="0" borderId="5" xfId="0" applyFont="1" applyBorder="1" applyAlignment="1">
      <alignment vertical="center" wrapText="1"/>
    </xf>
    <xf numFmtId="3" fontId="8" fillId="0" borderId="8" xfId="1" applyNumberFormat="1" applyFont="1" applyFill="1" applyBorder="1"/>
    <xf numFmtId="3" fontId="8" fillId="0" borderId="0" xfId="0" applyNumberFormat="1" applyFont="1" applyFill="1" applyBorder="1" applyAlignment="1"/>
    <xf numFmtId="3" fontId="8" fillId="0" borderId="7" xfId="0" applyNumberFormat="1" applyFont="1" applyFill="1" applyBorder="1" applyAlignment="1"/>
    <xf numFmtId="3" fontId="8" fillId="0" borderId="0" xfId="0" applyNumberFormat="1" applyFont="1" applyFill="1" applyBorder="1"/>
    <xf numFmtId="10" fontId="0" fillId="0" borderId="0" xfId="0" applyNumberFormat="1" applyBorder="1"/>
    <xf numFmtId="3" fontId="0" fillId="0" borderId="3" xfId="0" applyNumberFormat="1" applyBorder="1"/>
    <xf numFmtId="0" fontId="8" fillId="0" borderId="8" xfId="0" applyFont="1" applyBorder="1" applyAlignment="1">
      <alignment vertical="center" wrapText="1"/>
    </xf>
    <xf numFmtId="0" fontId="8" fillId="3" borderId="12" xfId="0" applyFont="1" applyFill="1" applyBorder="1" applyAlignment="1">
      <alignment vertical="center" wrapText="1"/>
    </xf>
    <xf numFmtId="0" fontId="8" fillId="3" borderId="13" xfId="0" applyFont="1" applyFill="1" applyBorder="1" applyAlignment="1">
      <alignment vertical="center" wrapText="1"/>
    </xf>
    <xf numFmtId="3" fontId="8" fillId="3" borderId="12" xfId="0" applyNumberFormat="1" applyFont="1" applyFill="1" applyBorder="1"/>
    <xf numFmtId="165" fontId="8" fillId="3" borderId="14" xfId="1" applyNumberFormat="1" applyFont="1" applyFill="1" applyBorder="1"/>
    <xf numFmtId="165" fontId="8" fillId="3" borderId="13" xfId="1" applyNumberFormat="1" applyFont="1" applyFill="1" applyBorder="1"/>
    <xf numFmtId="0" fontId="8" fillId="3" borderId="15" xfId="0" applyFont="1" applyFill="1" applyBorder="1" applyAlignment="1">
      <alignment vertical="center"/>
    </xf>
    <xf numFmtId="0" fontId="8" fillId="3" borderId="16" xfId="0" applyFont="1" applyFill="1" applyBorder="1" applyAlignment="1">
      <alignment vertical="center" wrapText="1"/>
    </xf>
    <xf numFmtId="3" fontId="8" fillId="3" borderId="15" xfId="0" applyNumberFormat="1" applyFont="1" applyFill="1" applyBorder="1"/>
    <xf numFmtId="165" fontId="8" fillId="3" borderId="17" xfId="1" applyNumberFormat="1" applyFont="1" applyFill="1" applyBorder="1"/>
    <xf numFmtId="165" fontId="8" fillId="3" borderId="16" xfId="1" applyNumberFormat="1" applyFont="1" applyFill="1" applyBorder="1"/>
    <xf numFmtId="0" fontId="8" fillId="3" borderId="18" xfId="0" applyFont="1" applyFill="1" applyBorder="1" applyAlignment="1">
      <alignment vertical="center" wrapText="1"/>
    </xf>
    <xf numFmtId="0" fontId="8" fillId="3" borderId="19" xfId="0" applyFont="1" applyFill="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3" fontId="8" fillId="3" borderId="20" xfId="0" applyNumberFormat="1" applyFont="1" applyFill="1" applyBorder="1"/>
    <xf numFmtId="165" fontId="8" fillId="3" borderId="21" xfId="1" applyNumberFormat="1" applyFont="1" applyFill="1" applyBorder="1"/>
    <xf numFmtId="165" fontId="8" fillId="3" borderId="22" xfId="1" applyNumberFormat="1" applyFont="1" applyFill="1" applyBorder="1"/>
    <xf numFmtId="0" fontId="19" fillId="0" borderId="0" xfId="0" applyFont="1" applyBorder="1"/>
    <xf numFmtId="0" fontId="19" fillId="0" borderId="4" xfId="0" applyFont="1" applyBorder="1"/>
    <xf numFmtId="0" fontId="19" fillId="0" borderId="1" xfId="0" applyFont="1" applyBorder="1"/>
    <xf numFmtId="0" fontId="19" fillId="0" borderId="7" xfId="0" applyFont="1" applyBorder="1"/>
    <xf numFmtId="0" fontId="19" fillId="0" borderId="6" xfId="0" applyFont="1" applyBorder="1"/>
    <xf numFmtId="0" fontId="19" fillId="0" borderId="2" xfId="0" applyFont="1" applyBorder="1"/>
    <xf numFmtId="0" fontId="8" fillId="0" borderId="3" xfId="0" applyFont="1" applyBorder="1" applyAlignment="1">
      <alignment vertical="center" wrapText="1"/>
    </xf>
    <xf numFmtId="0" fontId="8" fillId="0" borderId="8" xfId="0" applyFont="1" applyBorder="1" applyAlignment="1">
      <alignment vertical="center" wrapText="1"/>
    </xf>
    <xf numFmtId="4" fontId="8" fillId="0" borderId="8" xfId="1" applyNumberFormat="1" applyFont="1" applyFill="1" applyBorder="1"/>
    <xf numFmtId="4" fontId="8" fillId="0" borderId="7" xfId="1" applyNumberFormat="1" applyFont="1" applyFill="1" applyBorder="1"/>
    <xf numFmtId="165" fontId="8" fillId="0" borderId="8" xfId="1" applyNumberFormat="1" applyFont="1" applyFill="1" applyBorder="1"/>
    <xf numFmtId="165" fontId="8" fillId="0" borderId="7" xfId="1" applyNumberFormat="1" applyFont="1" applyFill="1" applyBorder="1"/>
    <xf numFmtId="165" fontId="8" fillId="0" borderId="5" xfId="1" applyNumberFormat="1" applyFont="1" applyFill="1" applyBorder="1"/>
    <xf numFmtId="4" fontId="8" fillId="0" borderId="3" xfId="1" applyNumberFormat="1" applyFont="1" applyFill="1" applyBorder="1"/>
    <xf numFmtId="4" fontId="8" fillId="0" borderId="1" xfId="1" applyNumberFormat="1" applyFont="1" applyFill="1" applyBorder="1"/>
    <xf numFmtId="0" fontId="19" fillId="0" borderId="3" xfId="0" applyFont="1" applyBorder="1"/>
    <xf numFmtId="0" fontId="19" fillId="0" borderId="8" xfId="0" applyFont="1" applyBorder="1"/>
    <xf numFmtId="0" fontId="19" fillId="0" borderId="5" xfId="0" applyFont="1" applyBorder="1"/>
    <xf numFmtId="3" fontId="0" fillId="0" borderId="0" xfId="0" applyNumberFormat="1"/>
    <xf numFmtId="0" fontId="8" fillId="0" borderId="3" xfId="0" applyFont="1" applyBorder="1" applyAlignment="1">
      <alignment vertical="center" wrapText="1"/>
    </xf>
    <xf numFmtId="0" fontId="8" fillId="0" borderId="8" xfId="0" applyFont="1" applyBorder="1" applyAlignment="1">
      <alignment vertical="center" wrapText="1"/>
    </xf>
    <xf numFmtId="0" fontId="8" fillId="3" borderId="5" xfId="0" applyFont="1" applyFill="1" applyBorder="1" applyAlignment="1">
      <alignment wrapText="1"/>
    </xf>
    <xf numFmtId="0" fontId="8" fillId="3" borderId="6" xfId="0" applyFont="1" applyFill="1" applyBorder="1" applyAlignment="1"/>
    <xf numFmtId="0" fontId="8" fillId="3" borderId="2" xfId="0" applyFont="1" applyFill="1" applyBorder="1" applyAlignment="1"/>
    <xf numFmtId="0" fontId="8" fillId="3" borderId="8" xfId="0" applyFont="1" applyFill="1" applyBorder="1" applyAlignment="1">
      <alignment wrapText="1"/>
    </xf>
    <xf numFmtId="0" fontId="8" fillId="3" borderId="0" xfId="0" applyFont="1" applyFill="1" applyBorder="1" applyAlignment="1">
      <alignment wrapText="1"/>
    </xf>
    <xf numFmtId="0" fontId="8" fillId="3" borderId="7" xfId="0" applyFont="1" applyFill="1" applyBorder="1" applyAlignment="1">
      <alignment wrapText="1"/>
    </xf>
    <xf numFmtId="0" fontId="8" fillId="3" borderId="8" xfId="0" applyFont="1" applyFill="1" applyBorder="1" applyAlignment="1">
      <alignment horizontal="left" wrapText="1"/>
    </xf>
    <xf numFmtId="0" fontId="8" fillId="3" borderId="0" xfId="0" applyFont="1" applyFill="1" applyBorder="1" applyAlignment="1">
      <alignment horizontal="left" wrapText="1"/>
    </xf>
    <xf numFmtId="0" fontId="8" fillId="3" borderId="7" xfId="0" applyFont="1" applyFill="1" applyBorder="1" applyAlignment="1">
      <alignment horizontal="left" wrapText="1"/>
    </xf>
    <xf numFmtId="0" fontId="8" fillId="3" borderId="3" xfId="0" applyFont="1" applyFill="1" applyBorder="1" applyAlignment="1"/>
    <xf numFmtId="0" fontId="8" fillId="3" borderId="4" xfId="0" applyFont="1" applyFill="1" applyBorder="1" applyAlignment="1"/>
    <xf numFmtId="0" fontId="8" fillId="3" borderId="1" xfId="0" applyFont="1" applyFill="1" applyBorder="1" applyAlignment="1"/>
    <xf numFmtId="0" fontId="8" fillId="3" borderId="0" xfId="0" applyFont="1" applyFill="1" applyBorder="1" applyAlignment="1"/>
    <xf numFmtId="0" fontId="8" fillId="3" borderId="7" xfId="0" applyFont="1" applyFill="1" applyBorder="1" applyAlignment="1"/>
    <xf numFmtId="0" fontId="8" fillId="0" borderId="3" xfId="0" applyFont="1" applyBorder="1" applyAlignment="1">
      <alignment horizontal="left"/>
    </xf>
    <xf numFmtId="0" fontId="8" fillId="0" borderId="1" xfId="0" applyFont="1" applyBorder="1" applyAlignment="1">
      <alignment horizontal="left"/>
    </xf>
    <xf numFmtId="0" fontId="8" fillId="0" borderId="8" xfId="0" applyFont="1" applyBorder="1" applyAlignment="1">
      <alignment horizontal="left"/>
    </xf>
    <xf numFmtId="0" fontId="8" fillId="0" borderId="7" xfId="0" applyFont="1" applyBorder="1" applyAlignment="1">
      <alignment horizontal="left"/>
    </xf>
    <xf numFmtId="0" fontId="8" fillId="0" borderId="5" xfId="0" applyFont="1" applyBorder="1" applyAlignment="1">
      <alignment horizontal="left" wrapText="1"/>
    </xf>
    <xf numFmtId="0" fontId="8" fillId="0" borderId="2" xfId="0" applyFont="1" applyBorder="1" applyAlignment="1">
      <alignment horizontal="left" wrapText="1"/>
    </xf>
    <xf numFmtId="0" fontId="7" fillId="5" borderId="11" xfId="0" applyFont="1" applyFill="1" applyBorder="1" applyAlignment="1">
      <alignment horizontal="center"/>
    </xf>
    <xf numFmtId="0" fontId="7" fillId="5" borderId="9" xfId="0" applyFont="1" applyFill="1" applyBorder="1" applyAlignment="1">
      <alignment horizontal="center"/>
    </xf>
    <xf numFmtId="0" fontId="7" fillId="5" borderId="10"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1" xfId="0" applyFont="1" applyFill="1" applyBorder="1" applyAlignment="1">
      <alignment horizontal="center"/>
    </xf>
    <xf numFmtId="0" fontId="7" fillId="5" borderId="6" xfId="0" applyFont="1" applyFill="1" applyBorder="1" applyAlignment="1">
      <alignment horizontal="center"/>
    </xf>
    <xf numFmtId="0" fontId="7" fillId="5" borderId="2" xfId="0" applyFont="1" applyFill="1" applyBorder="1" applyAlignment="1">
      <alignment horizontal="center"/>
    </xf>
    <xf numFmtId="0" fontId="7" fillId="5" borderId="5" xfId="0" applyFont="1" applyFill="1" applyBorder="1" applyAlignment="1">
      <alignment horizontal="center"/>
    </xf>
    <xf numFmtId="0" fontId="8" fillId="0" borderId="5" xfId="0" applyFont="1" applyBorder="1" applyAlignment="1">
      <alignment horizontal="left"/>
    </xf>
    <xf numFmtId="0" fontId="8" fillId="0" borderId="2" xfId="0" applyFont="1" applyBorder="1" applyAlignment="1">
      <alignment horizontal="left"/>
    </xf>
    <xf numFmtId="0" fontId="8" fillId="0" borderId="11" xfId="0" applyFont="1" applyBorder="1" applyAlignment="1">
      <alignment horizontal="left"/>
    </xf>
    <xf numFmtId="0" fontId="8" fillId="0" borderId="10" xfId="0" applyFont="1" applyBorder="1" applyAlignment="1">
      <alignment horizontal="left"/>
    </xf>
    <xf numFmtId="0" fontId="7" fillId="5" borderId="0" xfId="0" applyFont="1" applyFill="1" applyBorder="1" applyAlignment="1">
      <alignment horizontal="center"/>
    </xf>
    <xf numFmtId="0" fontId="7" fillId="5" borderId="7" xfId="0" applyFont="1" applyFill="1" applyBorder="1" applyAlignment="1">
      <alignment horizontal="center"/>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1" xfId="0" applyFont="1" applyFill="1" applyBorder="1" applyAlignment="1">
      <alignment horizontal="center"/>
    </xf>
    <xf numFmtId="0" fontId="8" fillId="3" borderId="8" xfId="0" applyFont="1" applyFill="1" applyBorder="1" applyAlignment="1">
      <alignment horizontal="left"/>
    </xf>
    <xf numFmtId="0" fontId="8" fillId="3" borderId="0" xfId="0" applyFont="1" applyFill="1" applyBorder="1" applyAlignment="1">
      <alignment horizontal="left"/>
    </xf>
    <xf numFmtId="0" fontId="8" fillId="3" borderId="7" xfId="0" applyFont="1" applyFill="1" applyBorder="1" applyAlignment="1">
      <alignment horizontal="left"/>
    </xf>
    <xf numFmtId="0" fontId="0" fillId="0" borderId="6" xfId="0" applyBorder="1" applyAlignment="1">
      <alignment wrapText="1"/>
    </xf>
    <xf numFmtId="0" fontId="0" fillId="0" borderId="2" xfId="0" applyBorder="1" applyAlignment="1">
      <alignment wrapText="1"/>
    </xf>
  </cellXfs>
  <cellStyles count="131">
    <cellStyle name="Euro" xfId="26"/>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3" xfId="29"/>
    <cellStyle name="Hipervínculo 4" xfId="49"/>
    <cellStyle name="Hipervínculo 4 2" xfId="100"/>
    <cellStyle name="Hipervínculo 4 3" xfId="112"/>
    <cellStyle name="Hipervínculo 5" xfId="62"/>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4" xfId="130"/>
    <cellStyle name="Normal 12" xfId="3"/>
    <cellStyle name="Normal 13" xfId="7"/>
    <cellStyle name="Normal 14" xfId="11"/>
    <cellStyle name="Normal 15" xfId="15"/>
    <cellStyle name="Normal 16" xfId="16"/>
    <cellStyle name="Normal 17" xfId="17"/>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6" xfId="48"/>
    <cellStyle name="Normal 2 6 2" xfId="72"/>
    <cellStyle name="Normal 2 6 3" xfId="77"/>
    <cellStyle name="Normal 2 7" xfId="69"/>
    <cellStyle name="Normal 2 7 2" xfId="78"/>
    <cellStyle name="Normal 2 8" xfId="86"/>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6" xfId="128"/>
    <cellStyle name="Normal 5 6 10" xfId="129"/>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7" xfId="10"/>
    <cellStyle name="Normal 8" xfId="14"/>
    <cellStyle name="Normal 9" xfId="5"/>
    <cellStyle name="Porcentaje" xfId="1" builtinId="5"/>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tabSelected="1" zoomScale="90" zoomScaleNormal="90" workbookViewId="0">
      <selection activeCell="G61" sqref="G61"/>
    </sheetView>
  </sheetViews>
  <sheetFormatPr baseColWidth="10" defaultRowHeight="15" x14ac:dyDescent="0.25"/>
  <cols>
    <col min="1" max="1" width="68" customWidth="1"/>
    <col min="2" max="2" width="12.42578125" customWidth="1"/>
    <col min="3" max="8" width="20.42578125" customWidth="1"/>
    <col min="9" max="9" width="19.140625" customWidth="1"/>
    <col min="10" max="10" width="9.42578125" bestFit="1" customWidth="1"/>
    <col min="11" max="11" width="14.42578125" customWidth="1"/>
    <col min="12" max="13" width="15.7109375" customWidth="1"/>
  </cols>
  <sheetData>
    <row r="1" spans="1:8" ht="18.75" x14ac:dyDescent="0.3">
      <c r="A1" s="256" t="s">
        <v>20</v>
      </c>
      <c r="B1" s="256"/>
      <c r="C1" s="256"/>
      <c r="D1" s="256"/>
      <c r="E1" s="256"/>
      <c r="F1" s="256"/>
      <c r="G1" s="256"/>
      <c r="H1" s="256"/>
    </row>
    <row r="2" spans="1:8" x14ac:dyDescent="0.25">
      <c r="A2" s="1"/>
      <c r="B2" s="1"/>
    </row>
    <row r="3" spans="1:8" ht="17.25" x14ac:dyDescent="0.25">
      <c r="A3" s="257" t="s">
        <v>7</v>
      </c>
      <c r="B3" s="258"/>
      <c r="C3" s="258"/>
      <c r="D3" s="258"/>
      <c r="E3" s="258"/>
      <c r="F3" s="258"/>
      <c r="G3" s="258"/>
      <c r="H3" s="259"/>
    </row>
    <row r="4" spans="1:8" x14ac:dyDescent="0.25">
      <c r="A4" s="58"/>
      <c r="B4" s="59"/>
      <c r="C4" s="260" t="s">
        <v>5</v>
      </c>
      <c r="D4" s="261"/>
      <c r="E4" s="262"/>
      <c r="F4" s="260" t="s">
        <v>0</v>
      </c>
      <c r="G4" s="261"/>
      <c r="H4" s="262"/>
    </row>
    <row r="5" spans="1:8" x14ac:dyDescent="0.25">
      <c r="A5" s="50"/>
      <c r="B5" s="51"/>
      <c r="C5" s="86" t="s">
        <v>4</v>
      </c>
      <c r="D5" s="7" t="s">
        <v>1</v>
      </c>
      <c r="E5" s="87" t="s">
        <v>3</v>
      </c>
      <c r="F5" s="7" t="s">
        <v>4</v>
      </c>
      <c r="G5" s="7" t="s">
        <v>1</v>
      </c>
      <c r="H5" s="87" t="s">
        <v>3</v>
      </c>
    </row>
    <row r="6" spans="1:8" x14ac:dyDescent="0.25">
      <c r="A6" s="263" t="s">
        <v>9</v>
      </c>
      <c r="B6" s="2" t="s">
        <v>6</v>
      </c>
      <c r="C6" s="16">
        <v>7157541</v>
      </c>
      <c r="D6" s="40">
        <v>3727455</v>
      </c>
      <c r="E6" s="41">
        <v>3430086</v>
      </c>
      <c r="F6" s="12">
        <v>49153849</v>
      </c>
      <c r="G6" s="40">
        <v>25042824</v>
      </c>
      <c r="H6" s="41">
        <v>24111025</v>
      </c>
    </row>
    <row r="7" spans="1:8" x14ac:dyDescent="0.25">
      <c r="A7" s="264"/>
      <c r="B7" s="3" t="s">
        <v>2</v>
      </c>
      <c r="C7" s="27">
        <f>D7+E7</f>
        <v>1</v>
      </c>
      <c r="D7" s="28">
        <f>D6/C6</f>
        <v>0.52077312585425639</v>
      </c>
      <c r="E7" s="29">
        <f>E6/C6</f>
        <v>0.47922687414574361</v>
      </c>
      <c r="F7" s="42">
        <f>G7+H7</f>
        <v>1</v>
      </c>
      <c r="G7" s="28">
        <f>G6/F6</f>
        <v>0.50947839303489739</v>
      </c>
      <c r="H7" s="29">
        <f>H6/F6</f>
        <v>0.49052160696510255</v>
      </c>
    </row>
    <row r="8" spans="1:8" x14ac:dyDescent="0.25">
      <c r="A8" s="265" t="s">
        <v>10</v>
      </c>
      <c r="B8" s="4" t="s">
        <v>6</v>
      </c>
      <c r="C8" s="141">
        <v>1336175</v>
      </c>
      <c r="D8" s="141">
        <v>650452</v>
      </c>
      <c r="E8" s="141">
        <v>685723</v>
      </c>
      <c r="F8" s="16">
        <v>8995881</v>
      </c>
      <c r="G8" s="43">
        <v>4357670</v>
      </c>
      <c r="H8" s="44">
        <v>4638211</v>
      </c>
    </row>
    <row r="9" spans="1:8" x14ac:dyDescent="0.25">
      <c r="A9" s="266"/>
      <c r="B9" s="5" t="s">
        <v>2</v>
      </c>
      <c r="C9" s="32">
        <f>+C8/C$6</f>
        <v>0.18668073295004528</v>
      </c>
      <c r="D9" s="32">
        <f>+D8/D$6</f>
        <v>0.17450297857385266</v>
      </c>
      <c r="E9" s="32">
        <f>+E8/E$6</f>
        <v>0.19991422955576041</v>
      </c>
      <c r="F9" s="30">
        <f t="shared" ref="F9:H9" si="0">+F8/F$6</f>
        <v>0.18301478283012995</v>
      </c>
      <c r="G9" s="32">
        <f t="shared" si="0"/>
        <v>0.17400873000584918</v>
      </c>
      <c r="H9" s="33">
        <f t="shared" si="0"/>
        <v>0.19236888518841486</v>
      </c>
    </row>
    <row r="10" spans="1:8" x14ac:dyDescent="0.25">
      <c r="A10" s="267" t="s">
        <v>11</v>
      </c>
      <c r="B10" s="5" t="s">
        <v>6</v>
      </c>
      <c r="C10" s="17">
        <v>1333114</v>
      </c>
      <c r="D10" s="45">
        <v>669580</v>
      </c>
      <c r="E10" s="45">
        <v>663534</v>
      </c>
      <c r="F10" s="17">
        <v>8288648</v>
      </c>
      <c r="G10" s="45">
        <v>4040577</v>
      </c>
      <c r="H10" s="46">
        <v>4248071</v>
      </c>
    </row>
    <row r="11" spans="1:8" x14ac:dyDescent="0.25">
      <c r="A11" s="267"/>
      <c r="B11" s="5" t="s">
        <v>2</v>
      </c>
      <c r="C11" s="32">
        <f>+C10/C$6</f>
        <v>0.18625307210954153</v>
      </c>
      <c r="D11" s="32">
        <f>+D10/D$6</f>
        <v>0.17963463006260302</v>
      </c>
      <c r="E11" s="32">
        <f>+E10/E$6</f>
        <v>0.19344529554069489</v>
      </c>
      <c r="F11" s="30">
        <f t="shared" ref="F11:H11" si="1">+F10/F$6</f>
        <v>0.16862663186355967</v>
      </c>
      <c r="G11" s="32">
        <f t="shared" si="1"/>
        <v>0.16134669955752595</v>
      </c>
      <c r="H11" s="33">
        <f t="shared" si="1"/>
        <v>0.17618790574021637</v>
      </c>
    </row>
    <row r="12" spans="1:8" x14ac:dyDescent="0.25">
      <c r="A12" s="267" t="s">
        <v>12</v>
      </c>
      <c r="B12" s="5" t="s">
        <v>6</v>
      </c>
      <c r="C12" s="17">
        <v>3136057</v>
      </c>
      <c r="D12" s="45">
        <v>1619808</v>
      </c>
      <c r="E12" s="45">
        <v>1516249</v>
      </c>
      <c r="F12" s="17">
        <v>21000995</v>
      </c>
      <c r="G12" s="45">
        <v>10547573</v>
      </c>
      <c r="H12" s="46">
        <v>10453422</v>
      </c>
    </row>
    <row r="13" spans="1:8" x14ac:dyDescent="0.25">
      <c r="A13" s="267"/>
      <c r="B13" s="5" t="s">
        <v>2</v>
      </c>
      <c r="C13" s="32">
        <f t="shared" ref="C13:H13" si="2">+C12/C$6</f>
        <v>0.43814726314526176</v>
      </c>
      <c r="D13" s="32">
        <f t="shared" si="2"/>
        <v>0.43456138303480524</v>
      </c>
      <c r="E13" s="32">
        <f t="shared" si="2"/>
        <v>0.44204401872139648</v>
      </c>
      <c r="F13" s="30">
        <f t="shared" si="2"/>
        <v>0.42725026477580624</v>
      </c>
      <c r="G13" s="32">
        <f t="shared" si="2"/>
        <v>0.42118145301823789</v>
      </c>
      <c r="H13" s="33">
        <f t="shared" si="2"/>
        <v>0.43355361292188949</v>
      </c>
    </row>
    <row r="14" spans="1:8" x14ac:dyDescent="0.25">
      <c r="A14" s="267" t="s">
        <v>13</v>
      </c>
      <c r="B14" s="5" t="s">
        <v>6</v>
      </c>
      <c r="C14" s="17">
        <v>939556</v>
      </c>
      <c r="D14" s="45">
        <v>525839</v>
      </c>
      <c r="E14" s="45">
        <v>413717</v>
      </c>
      <c r="F14" s="17">
        <v>7819795</v>
      </c>
      <c r="G14" s="45">
        <v>4190912</v>
      </c>
      <c r="H14" s="46">
        <v>3628883</v>
      </c>
    </row>
    <row r="15" spans="1:8" x14ac:dyDescent="0.25">
      <c r="A15" s="267"/>
      <c r="B15" s="5" t="s">
        <v>2</v>
      </c>
      <c r="C15" s="32">
        <f t="shared" ref="C15:H15" si="3">+C14/C$6</f>
        <v>0.13126798714810017</v>
      </c>
      <c r="D15" s="32">
        <f t="shared" si="3"/>
        <v>0.14107185733965938</v>
      </c>
      <c r="E15" s="32">
        <f t="shared" si="3"/>
        <v>0.12061417702063447</v>
      </c>
      <c r="F15" s="30">
        <f t="shared" si="3"/>
        <v>0.15908815197768134</v>
      </c>
      <c r="G15" s="32">
        <f t="shared" si="3"/>
        <v>0.16734981645839941</v>
      </c>
      <c r="H15" s="33">
        <f t="shared" si="3"/>
        <v>0.15050720572849971</v>
      </c>
    </row>
    <row r="16" spans="1:8" x14ac:dyDescent="0.25">
      <c r="A16" s="267" t="s">
        <v>14</v>
      </c>
      <c r="B16" s="5" t="s">
        <v>6</v>
      </c>
      <c r="C16" s="17">
        <v>412639</v>
      </c>
      <c r="D16" s="45">
        <v>261776</v>
      </c>
      <c r="E16" s="45">
        <v>150863</v>
      </c>
      <c r="F16" s="17">
        <v>3048530</v>
      </c>
      <c r="G16" s="45">
        <v>1906092</v>
      </c>
      <c r="H16" s="46">
        <v>1142438</v>
      </c>
    </row>
    <row r="17" spans="1:8" x14ac:dyDescent="0.25">
      <c r="A17" s="264"/>
      <c r="B17" s="6" t="s">
        <v>2</v>
      </c>
      <c r="C17" s="28">
        <f t="shared" ref="C17:H17" si="4">+C16/C$6</f>
        <v>5.7650944647051269E-2</v>
      </c>
      <c r="D17" s="28">
        <f t="shared" si="4"/>
        <v>7.0229150989079683E-2</v>
      </c>
      <c r="E17" s="28">
        <f t="shared" si="4"/>
        <v>4.3982279161513732E-2</v>
      </c>
      <c r="F17" s="31">
        <f t="shared" si="4"/>
        <v>6.2020168552822788E-2</v>
      </c>
      <c r="G17" s="28">
        <f t="shared" si="4"/>
        <v>7.6113300959987584E-2</v>
      </c>
      <c r="H17" s="29">
        <f t="shared" si="4"/>
        <v>4.7382390420979616E-2</v>
      </c>
    </row>
    <row r="18" spans="1:8" ht="17.25" x14ac:dyDescent="0.25">
      <c r="A18" s="268" t="s">
        <v>76</v>
      </c>
      <c r="B18" s="269"/>
      <c r="C18" s="269"/>
      <c r="D18" s="269"/>
      <c r="E18" s="269"/>
      <c r="F18" s="269"/>
      <c r="G18" s="269"/>
      <c r="H18" s="270"/>
    </row>
    <row r="19" spans="1:8" x14ac:dyDescent="0.25">
      <c r="A19" s="88"/>
      <c r="B19" s="89"/>
      <c r="C19" s="244" t="s">
        <v>5</v>
      </c>
      <c r="D19" s="245"/>
      <c r="E19" s="246"/>
      <c r="F19" s="244" t="s">
        <v>0</v>
      </c>
      <c r="G19" s="245"/>
      <c r="H19" s="246"/>
    </row>
    <row r="20" spans="1:8" x14ac:dyDescent="0.25">
      <c r="A20" s="54"/>
      <c r="B20" s="55"/>
      <c r="C20" s="8" t="s">
        <v>4</v>
      </c>
      <c r="D20" s="9" t="s">
        <v>1</v>
      </c>
      <c r="E20" s="10" t="s">
        <v>3</v>
      </c>
      <c r="F20" s="9" t="s">
        <v>4</v>
      </c>
      <c r="G20" s="9" t="s">
        <v>1</v>
      </c>
      <c r="H20" s="10" t="s">
        <v>3</v>
      </c>
    </row>
    <row r="21" spans="1:8" x14ac:dyDescent="0.25">
      <c r="A21" s="173" t="s">
        <v>55</v>
      </c>
      <c r="B21" s="90" t="s">
        <v>6</v>
      </c>
      <c r="C21" s="180">
        <v>2626108</v>
      </c>
      <c r="D21" s="43"/>
      <c r="E21" s="44"/>
      <c r="F21" s="12">
        <v>18810046</v>
      </c>
      <c r="G21" s="91"/>
      <c r="H21" s="92"/>
    </row>
    <row r="22" spans="1:8" x14ac:dyDescent="0.25">
      <c r="A22" s="219" t="s">
        <v>21</v>
      </c>
      <c r="B22" s="19" t="s">
        <v>6</v>
      </c>
      <c r="C22" s="16">
        <v>681060</v>
      </c>
      <c r="D22" s="40">
        <v>400729</v>
      </c>
      <c r="E22" s="41">
        <v>280331</v>
      </c>
      <c r="F22" s="12">
        <v>4981696</v>
      </c>
      <c r="G22" s="40">
        <v>2669173</v>
      </c>
      <c r="H22" s="41">
        <v>2312523</v>
      </c>
    </row>
    <row r="23" spans="1:8" x14ac:dyDescent="0.25">
      <c r="A23" s="220" t="s">
        <v>15</v>
      </c>
      <c r="B23" s="20" t="s">
        <v>2</v>
      </c>
      <c r="C23" s="30">
        <v>0.25934196156441397</v>
      </c>
      <c r="D23" s="32"/>
      <c r="E23" s="33"/>
      <c r="F23" s="32">
        <v>0.26479999999999998</v>
      </c>
      <c r="G23" s="32"/>
      <c r="H23" s="33"/>
    </row>
    <row r="24" spans="1:8" ht="15" customHeight="1" x14ac:dyDescent="0.25">
      <c r="A24" s="220" t="s">
        <v>22</v>
      </c>
      <c r="B24" s="20" t="s">
        <v>6</v>
      </c>
      <c r="C24" s="175">
        <v>634792</v>
      </c>
      <c r="D24" s="176"/>
      <c r="E24" s="177"/>
      <c r="F24" s="178">
        <v>4484568</v>
      </c>
      <c r="G24" s="23"/>
      <c r="H24" s="24"/>
    </row>
    <row r="25" spans="1:8" x14ac:dyDescent="0.25">
      <c r="A25" s="220"/>
      <c r="B25" s="20" t="s">
        <v>2</v>
      </c>
      <c r="C25" s="30">
        <v>0.24172349347399269</v>
      </c>
      <c r="D25" s="32"/>
      <c r="E25" s="33"/>
      <c r="F25" s="32">
        <v>0.23841345204578446</v>
      </c>
      <c r="G25" s="32"/>
      <c r="H25" s="33"/>
    </row>
    <row r="26" spans="1:8" ht="15" customHeight="1" x14ac:dyDescent="0.25">
      <c r="A26" s="220" t="s">
        <v>23</v>
      </c>
      <c r="B26" s="20" t="s">
        <v>6</v>
      </c>
      <c r="C26" s="175">
        <v>966651</v>
      </c>
      <c r="D26" s="23"/>
      <c r="E26" s="24"/>
      <c r="F26" s="45">
        <v>6815962</v>
      </c>
      <c r="G26" s="23"/>
      <c r="H26" s="24"/>
    </row>
    <row r="27" spans="1:8" x14ac:dyDescent="0.25">
      <c r="A27" s="220"/>
      <c r="B27" s="20" t="s">
        <v>2</v>
      </c>
      <c r="C27" s="30">
        <v>0.36809262985376079</v>
      </c>
      <c r="D27" s="32"/>
      <c r="E27" s="33"/>
      <c r="F27" s="179">
        <v>0.3623575402207948</v>
      </c>
      <c r="G27" s="32"/>
      <c r="H27" s="33"/>
    </row>
    <row r="28" spans="1:8" x14ac:dyDescent="0.25">
      <c r="A28" s="220" t="s">
        <v>24</v>
      </c>
      <c r="B28" s="20" t="s">
        <v>6</v>
      </c>
      <c r="C28" s="17">
        <v>248906</v>
      </c>
      <c r="D28" s="23">
        <v>198429</v>
      </c>
      <c r="E28" s="24">
        <v>50477</v>
      </c>
      <c r="F28" s="178">
        <v>1937451</v>
      </c>
      <c r="G28" s="176">
        <v>1563446</v>
      </c>
      <c r="H28" s="177">
        <v>374005</v>
      </c>
    </row>
    <row r="29" spans="1:8" x14ac:dyDescent="0.25">
      <c r="A29" s="220"/>
      <c r="B29" s="20" t="s">
        <v>2</v>
      </c>
      <c r="C29" s="30">
        <v>9.4781326586720727E-2</v>
      </c>
      <c r="D29" s="32">
        <v>0.79720456718600596</v>
      </c>
      <c r="E29" s="33">
        <v>0.20279543281399404</v>
      </c>
      <c r="F29" s="32">
        <v>0.10300086453802398</v>
      </c>
      <c r="G29" s="32">
        <v>0.80696027925351399</v>
      </c>
      <c r="H29" s="33">
        <v>0.19303972074648598</v>
      </c>
    </row>
    <row r="30" spans="1:8" x14ac:dyDescent="0.25">
      <c r="A30" s="181" t="s">
        <v>25</v>
      </c>
      <c r="B30" s="20" t="s">
        <v>6</v>
      </c>
      <c r="C30" s="17">
        <v>268807</v>
      </c>
      <c r="D30" s="176"/>
      <c r="E30" s="177"/>
      <c r="F30" s="178">
        <v>1728652</v>
      </c>
      <c r="G30" s="23"/>
      <c r="H30" s="24"/>
    </row>
    <row r="31" spans="1:8" ht="15" customHeight="1" x14ac:dyDescent="0.25">
      <c r="A31" s="174"/>
      <c r="B31" s="21" t="s">
        <v>2</v>
      </c>
      <c r="C31" s="31">
        <v>0.10235946122550939</v>
      </c>
      <c r="D31" s="28"/>
      <c r="E31" s="29"/>
      <c r="F31" s="31">
        <v>9.1900466378444789E-2</v>
      </c>
      <c r="G31" s="28"/>
      <c r="H31" s="29"/>
    </row>
    <row r="32" spans="1:8" ht="15" customHeight="1" x14ac:dyDescent="0.25">
      <c r="A32" s="182" t="s">
        <v>77</v>
      </c>
      <c r="B32" s="183"/>
      <c r="C32" s="184">
        <v>27904</v>
      </c>
      <c r="D32" s="185"/>
      <c r="E32" s="186"/>
      <c r="F32" s="184">
        <v>168807</v>
      </c>
      <c r="G32" s="185"/>
      <c r="H32" s="186"/>
    </row>
    <row r="33" spans="1:8" ht="15" customHeight="1" x14ac:dyDescent="0.25">
      <c r="A33" s="187" t="s">
        <v>78</v>
      </c>
      <c r="B33" s="188"/>
      <c r="C33" s="189">
        <v>20530</v>
      </c>
      <c r="D33" s="190"/>
      <c r="E33" s="191"/>
      <c r="F33" s="189">
        <v>119488</v>
      </c>
      <c r="G33" s="190"/>
      <c r="H33" s="191"/>
    </row>
    <row r="34" spans="1:8" ht="15" customHeight="1" x14ac:dyDescent="0.25">
      <c r="A34" s="192" t="s">
        <v>79</v>
      </c>
      <c r="B34" s="193"/>
      <c r="C34" s="197">
        <v>7374</v>
      </c>
      <c r="D34" s="198"/>
      <c r="E34" s="199"/>
      <c r="F34" s="197">
        <v>49320</v>
      </c>
      <c r="G34" s="198"/>
      <c r="H34" s="199"/>
    </row>
    <row r="35" spans="1:8" ht="15" customHeight="1" x14ac:dyDescent="0.25">
      <c r="A35" s="206" t="s">
        <v>26</v>
      </c>
      <c r="B35" s="90" t="s">
        <v>6</v>
      </c>
      <c r="C35" s="215">
        <v>2.6</v>
      </c>
      <c r="D35" s="201">
        <v>2.2000000000000002</v>
      </c>
      <c r="E35" s="202">
        <v>2.8</v>
      </c>
      <c r="F35" s="201">
        <v>2.5</v>
      </c>
      <c r="G35" s="201">
        <v>2.1</v>
      </c>
      <c r="H35" s="202">
        <v>2.7</v>
      </c>
    </row>
    <row r="36" spans="1:8" ht="16.5" customHeight="1" x14ac:dyDescent="0.25">
      <c r="A36" s="207" t="s">
        <v>75</v>
      </c>
      <c r="B36" s="81" t="s">
        <v>6</v>
      </c>
      <c r="C36" s="216">
        <v>2.9</v>
      </c>
      <c r="D36" s="200">
        <v>2.5</v>
      </c>
      <c r="E36" s="203">
        <v>3</v>
      </c>
      <c r="F36" s="200">
        <v>2.7</v>
      </c>
      <c r="G36" s="200">
        <v>2.5</v>
      </c>
      <c r="H36" s="203">
        <v>2.8</v>
      </c>
    </row>
    <row r="37" spans="1:8" ht="15" customHeight="1" x14ac:dyDescent="0.25">
      <c r="A37" s="93" t="s">
        <v>27</v>
      </c>
      <c r="B37" s="81" t="s">
        <v>6</v>
      </c>
      <c r="C37" s="216">
        <v>2.9</v>
      </c>
      <c r="D37" s="200">
        <v>2.5</v>
      </c>
      <c r="E37" s="203">
        <v>3</v>
      </c>
      <c r="F37" s="200">
        <v>2.8</v>
      </c>
      <c r="G37" s="200">
        <v>2.4</v>
      </c>
      <c r="H37" s="203">
        <v>3</v>
      </c>
    </row>
    <row r="38" spans="1:8" x14ac:dyDescent="0.25">
      <c r="A38" s="174" t="s">
        <v>28</v>
      </c>
      <c r="B38" s="82" t="s">
        <v>6</v>
      </c>
      <c r="C38" s="217">
        <v>1.9</v>
      </c>
      <c r="D38" s="204">
        <v>1.4</v>
      </c>
      <c r="E38" s="205">
        <v>2.2999999999999998</v>
      </c>
      <c r="F38" s="204">
        <v>1.9</v>
      </c>
      <c r="G38" s="204">
        <v>1.5</v>
      </c>
      <c r="H38" s="205">
        <v>2.2000000000000002</v>
      </c>
    </row>
    <row r="39" spans="1:8" ht="17.25" x14ac:dyDescent="0.25">
      <c r="A39" s="241" t="s">
        <v>31</v>
      </c>
      <c r="B39" s="242"/>
      <c r="C39" s="254"/>
      <c r="D39" s="254"/>
      <c r="E39" s="254"/>
      <c r="F39" s="254"/>
      <c r="G39" s="254"/>
      <c r="H39" s="255"/>
    </row>
    <row r="40" spans="1:8" x14ac:dyDescent="0.25">
      <c r="A40" s="88"/>
      <c r="B40" s="89"/>
      <c r="C40" s="244" t="s">
        <v>5</v>
      </c>
      <c r="D40" s="245"/>
      <c r="E40" s="246"/>
      <c r="F40" s="244" t="s">
        <v>0</v>
      </c>
      <c r="G40" s="245"/>
      <c r="H40" s="246"/>
    </row>
    <row r="41" spans="1:8" x14ac:dyDescent="0.25">
      <c r="A41" s="109"/>
      <c r="B41" s="110"/>
      <c r="C41" s="8" t="s">
        <v>32</v>
      </c>
      <c r="D41" s="9" t="s">
        <v>1</v>
      </c>
      <c r="E41" s="10" t="s">
        <v>3</v>
      </c>
      <c r="F41" s="8" t="s">
        <v>32</v>
      </c>
      <c r="G41" s="9" t="s">
        <v>1</v>
      </c>
      <c r="H41" s="10" t="s">
        <v>3</v>
      </c>
    </row>
    <row r="42" spans="1:8" x14ac:dyDescent="0.25">
      <c r="A42" s="104" t="s">
        <v>53</v>
      </c>
      <c r="B42" s="195" t="s">
        <v>6</v>
      </c>
      <c r="C42" s="208">
        <v>39317.599999999999</v>
      </c>
      <c r="D42" s="108">
        <v>35179.4</v>
      </c>
      <c r="E42" s="209">
        <v>41630.300000000003</v>
      </c>
      <c r="F42" s="208">
        <v>34044</v>
      </c>
      <c r="G42" s="108">
        <v>30842.9</v>
      </c>
      <c r="H42" s="209">
        <v>35835.199999999997</v>
      </c>
    </row>
    <row r="43" spans="1:8" x14ac:dyDescent="0.25">
      <c r="A43" s="84" t="s">
        <v>29</v>
      </c>
      <c r="B43" s="195"/>
      <c r="C43" s="210">
        <v>40725.1</v>
      </c>
      <c r="D43" s="22"/>
      <c r="E43" s="211"/>
      <c r="F43" s="210">
        <v>34974</v>
      </c>
      <c r="G43" s="22"/>
      <c r="H43" s="211"/>
    </row>
    <row r="44" spans="1:8" x14ac:dyDescent="0.25">
      <c r="A44" s="85" t="s">
        <v>30</v>
      </c>
      <c r="B44" s="196"/>
      <c r="C44" s="212">
        <v>31033.7</v>
      </c>
      <c r="D44" s="25"/>
      <c r="E44" s="26"/>
      <c r="F44" s="212">
        <v>28233.3</v>
      </c>
      <c r="G44" s="25"/>
      <c r="H44" s="26"/>
    </row>
    <row r="45" spans="1:8" x14ac:dyDescent="0.25">
      <c r="A45" s="98" t="s">
        <v>54</v>
      </c>
      <c r="B45" s="194" t="s">
        <v>6</v>
      </c>
      <c r="C45" s="213">
        <v>15108.1</v>
      </c>
      <c r="D45" s="94">
        <v>16286.7</v>
      </c>
      <c r="E45" s="214">
        <v>14608.9</v>
      </c>
      <c r="F45" s="213">
        <v>13625.8</v>
      </c>
      <c r="G45" s="94">
        <v>14557.4</v>
      </c>
      <c r="H45" s="214">
        <v>13218.4</v>
      </c>
    </row>
    <row r="46" spans="1:8" x14ac:dyDescent="0.25">
      <c r="A46" s="84" t="s">
        <v>29</v>
      </c>
      <c r="B46" s="195"/>
      <c r="C46" s="210">
        <v>16610.2</v>
      </c>
      <c r="D46" s="22"/>
      <c r="E46" s="211"/>
      <c r="F46" s="210">
        <v>14463.1</v>
      </c>
      <c r="G46" s="22"/>
      <c r="H46" s="211"/>
    </row>
    <row r="47" spans="1:8" x14ac:dyDescent="0.25">
      <c r="A47" s="85" t="s">
        <v>30</v>
      </c>
      <c r="B47" s="196"/>
      <c r="C47" s="212">
        <v>9366.6</v>
      </c>
      <c r="D47" s="25"/>
      <c r="E47" s="26"/>
      <c r="F47" s="212">
        <v>9690.4</v>
      </c>
      <c r="G47" s="25"/>
      <c r="H47" s="26"/>
    </row>
    <row r="48" spans="1:8" ht="17.25" x14ac:dyDescent="0.25">
      <c r="A48" s="241" t="s">
        <v>33</v>
      </c>
      <c r="B48" s="242"/>
      <c r="C48" s="247"/>
      <c r="D48" s="247"/>
      <c r="E48" s="247"/>
      <c r="F48" s="247"/>
      <c r="G48" s="247"/>
      <c r="H48" s="248"/>
    </row>
    <row r="49" spans="1:8" x14ac:dyDescent="0.25">
      <c r="A49" s="52"/>
      <c r="B49" s="53"/>
      <c r="C49" s="244" t="s">
        <v>5</v>
      </c>
      <c r="D49" s="245"/>
      <c r="E49" s="246"/>
      <c r="F49" s="244" t="s">
        <v>0</v>
      </c>
      <c r="G49" s="245"/>
      <c r="H49" s="246"/>
    </row>
    <row r="50" spans="1:8" x14ac:dyDescent="0.25">
      <c r="A50" s="54"/>
      <c r="B50" s="55"/>
      <c r="C50" s="34" t="s">
        <v>4</v>
      </c>
      <c r="D50" s="35" t="s">
        <v>1</v>
      </c>
      <c r="E50" s="36" t="s">
        <v>3</v>
      </c>
      <c r="F50" s="35" t="s">
        <v>4</v>
      </c>
      <c r="G50" s="35" t="s">
        <v>1</v>
      </c>
      <c r="H50" s="36" t="s">
        <v>3</v>
      </c>
    </row>
    <row r="51" spans="1:8" ht="17.25" x14ac:dyDescent="0.25">
      <c r="A51" s="252" t="s">
        <v>34</v>
      </c>
      <c r="B51" s="253"/>
      <c r="C51" s="61">
        <v>62.85</v>
      </c>
      <c r="D51" s="61">
        <v>67</v>
      </c>
      <c r="E51" s="67">
        <v>59.11</v>
      </c>
      <c r="F51" s="63">
        <v>59.3</v>
      </c>
      <c r="G51" s="64">
        <v>64.13</v>
      </c>
      <c r="H51" s="67">
        <v>54.71</v>
      </c>
    </row>
    <row r="52" spans="1:8" ht="17.25" x14ac:dyDescent="0.25">
      <c r="A52" s="237" t="s">
        <v>35</v>
      </c>
      <c r="B52" s="238"/>
      <c r="C52" s="60">
        <v>57.84</v>
      </c>
      <c r="D52" s="60">
        <v>61.88</v>
      </c>
      <c r="E52" s="49">
        <v>54.19</v>
      </c>
      <c r="F52" s="47">
        <v>53.1</v>
      </c>
      <c r="G52" s="48">
        <v>58.38</v>
      </c>
      <c r="H52" s="49">
        <v>48.09</v>
      </c>
    </row>
    <row r="53" spans="1:8" ht="17.25" x14ac:dyDescent="0.25">
      <c r="A53" s="252" t="s">
        <v>36</v>
      </c>
      <c r="B53" s="253"/>
      <c r="C53" s="61">
        <v>7.98</v>
      </c>
      <c r="D53" s="61">
        <v>7.63</v>
      </c>
      <c r="E53" s="62">
        <v>8.33</v>
      </c>
      <c r="F53" s="63">
        <v>10.45</v>
      </c>
      <c r="G53" s="64">
        <v>48.13</v>
      </c>
      <c r="H53" s="62">
        <v>58.05</v>
      </c>
    </row>
    <row r="54" spans="1:8" ht="17.25" x14ac:dyDescent="0.25">
      <c r="A54" s="250" t="s">
        <v>37</v>
      </c>
      <c r="B54" s="251"/>
      <c r="C54" s="13">
        <v>32219.599999999999</v>
      </c>
      <c r="D54" s="13">
        <v>29250.2</v>
      </c>
      <c r="E54" s="15">
        <v>35052.21</v>
      </c>
      <c r="F54" s="65">
        <v>28049.94</v>
      </c>
      <c r="G54" s="66">
        <v>25591.31</v>
      </c>
      <c r="H54" s="15">
        <v>30372.49</v>
      </c>
    </row>
    <row r="55" spans="1:8" ht="17.25" x14ac:dyDescent="0.25">
      <c r="A55" s="241" t="s">
        <v>38</v>
      </c>
      <c r="B55" s="242"/>
      <c r="C55" s="242"/>
      <c r="D55" s="242"/>
      <c r="E55" s="242"/>
      <c r="F55" s="242"/>
      <c r="G55" s="242"/>
      <c r="H55" s="243"/>
    </row>
    <row r="56" spans="1:8" x14ac:dyDescent="0.25">
      <c r="A56" s="52"/>
      <c r="B56" s="53"/>
      <c r="C56" s="244" t="s">
        <v>5</v>
      </c>
      <c r="D56" s="245"/>
      <c r="E56" s="246"/>
      <c r="F56" s="244" t="s">
        <v>0</v>
      </c>
      <c r="G56" s="245"/>
      <c r="H56" s="246"/>
    </row>
    <row r="57" spans="1:8" x14ac:dyDescent="0.25">
      <c r="A57" s="54"/>
      <c r="B57" s="55"/>
      <c r="C57" s="8" t="s">
        <v>4</v>
      </c>
      <c r="D57" s="9" t="s">
        <v>1</v>
      </c>
      <c r="E57" s="10" t="s">
        <v>3</v>
      </c>
      <c r="F57" s="8" t="s">
        <v>4</v>
      </c>
      <c r="G57" s="9" t="s">
        <v>1</v>
      </c>
      <c r="H57" s="10" t="s">
        <v>3</v>
      </c>
    </row>
    <row r="58" spans="1:8" x14ac:dyDescent="0.25">
      <c r="A58" s="68" t="s">
        <v>39</v>
      </c>
      <c r="B58" s="69"/>
      <c r="C58" s="70"/>
      <c r="D58" s="71">
        <v>32.28</v>
      </c>
      <c r="E58" s="96"/>
      <c r="F58" s="74"/>
      <c r="G58" s="111">
        <v>31.52</v>
      </c>
      <c r="H58" s="14"/>
    </row>
    <row r="59" spans="1:8" x14ac:dyDescent="0.25">
      <c r="A59" s="72" t="s">
        <v>40</v>
      </c>
      <c r="B59" s="73"/>
      <c r="C59" s="74"/>
      <c r="D59" s="75">
        <v>33.18</v>
      </c>
      <c r="E59" s="97"/>
      <c r="F59" s="74"/>
      <c r="G59" s="111">
        <v>32.29</v>
      </c>
      <c r="H59" s="14"/>
    </row>
    <row r="60" spans="1:8" x14ac:dyDescent="0.25">
      <c r="A60" s="76" t="s">
        <v>41</v>
      </c>
      <c r="B60" s="77"/>
      <c r="C60" s="74"/>
      <c r="D60" s="75">
        <v>29.3</v>
      </c>
      <c r="E60" s="97"/>
      <c r="F60" s="74"/>
      <c r="G60" s="111">
        <v>28.36</v>
      </c>
      <c r="H60" s="14"/>
    </row>
    <row r="61" spans="1:8" x14ac:dyDescent="0.25">
      <c r="A61" s="68" t="s">
        <v>42</v>
      </c>
      <c r="B61" s="69"/>
      <c r="C61" s="70"/>
      <c r="D61" s="71">
        <v>1.0900000000000001</v>
      </c>
      <c r="E61" s="105"/>
      <c r="F61" s="70"/>
      <c r="G61" s="71">
        <v>1.1000000000000001</v>
      </c>
      <c r="H61" s="11"/>
    </row>
    <row r="62" spans="1:8" ht="15" customHeight="1" x14ac:dyDescent="0.25">
      <c r="A62" s="72" t="s">
        <v>43</v>
      </c>
      <c r="B62" s="73"/>
      <c r="C62" s="74"/>
      <c r="D62" s="75">
        <v>1.1200000000000001</v>
      </c>
      <c r="E62" s="106"/>
      <c r="F62" s="74"/>
      <c r="G62" s="75">
        <v>1.07</v>
      </c>
      <c r="H62" s="14"/>
    </row>
    <row r="63" spans="1:8" x14ac:dyDescent="0.25">
      <c r="A63" s="76" t="s">
        <v>44</v>
      </c>
      <c r="B63" s="77"/>
      <c r="C63" s="78"/>
      <c r="D63" s="79">
        <v>1.06</v>
      </c>
      <c r="E63" s="107"/>
      <c r="F63" s="78"/>
      <c r="G63" s="79">
        <v>1.27</v>
      </c>
      <c r="H63" s="80"/>
    </row>
    <row r="64" spans="1:8" ht="17.25" x14ac:dyDescent="0.25">
      <c r="A64" s="241" t="s">
        <v>45</v>
      </c>
      <c r="B64" s="242"/>
      <c r="C64" s="247"/>
      <c r="D64" s="247"/>
      <c r="E64" s="247"/>
      <c r="F64" s="247"/>
      <c r="G64" s="247"/>
      <c r="H64" s="248"/>
    </row>
    <row r="65" spans="1:14" x14ac:dyDescent="0.25">
      <c r="A65" s="112"/>
      <c r="B65" s="113"/>
      <c r="C65" s="244" t="s">
        <v>5</v>
      </c>
      <c r="D65" s="245"/>
      <c r="E65" s="246"/>
      <c r="F65" s="244" t="s">
        <v>0</v>
      </c>
      <c r="G65" s="245"/>
      <c r="H65" s="246"/>
    </row>
    <row r="66" spans="1:14" x14ac:dyDescent="0.25">
      <c r="A66" s="109"/>
      <c r="B66" s="122"/>
      <c r="C66" s="8" t="s">
        <v>4</v>
      </c>
      <c r="D66" s="9" t="s">
        <v>70</v>
      </c>
      <c r="E66" s="10" t="s">
        <v>71</v>
      </c>
      <c r="F66" s="8" t="s">
        <v>4</v>
      </c>
      <c r="G66" s="9" t="s">
        <v>70</v>
      </c>
      <c r="H66" s="10" t="s">
        <v>71</v>
      </c>
    </row>
    <row r="67" spans="1:14" ht="17.25" x14ac:dyDescent="0.25">
      <c r="A67" s="250" t="s">
        <v>69</v>
      </c>
      <c r="B67" s="251"/>
      <c r="C67" s="170">
        <v>159812</v>
      </c>
      <c r="D67" s="171">
        <v>143206</v>
      </c>
      <c r="E67" s="172">
        <v>16606</v>
      </c>
      <c r="F67" s="218">
        <v>826024</v>
      </c>
      <c r="G67" s="146">
        <v>711935</v>
      </c>
      <c r="H67" s="147">
        <v>114089</v>
      </c>
    </row>
    <row r="68" spans="1:14" x14ac:dyDescent="0.25">
      <c r="A68" s="114" t="s">
        <v>57</v>
      </c>
      <c r="B68" s="19" t="s">
        <v>6</v>
      </c>
      <c r="C68" s="148">
        <v>10121</v>
      </c>
      <c r="D68" s="149">
        <v>10121</v>
      </c>
      <c r="E68" s="150"/>
      <c r="F68" s="146">
        <v>67415</v>
      </c>
      <c r="G68" s="146">
        <v>67415</v>
      </c>
      <c r="H68" s="151"/>
    </row>
    <row r="69" spans="1:14" x14ac:dyDescent="0.25">
      <c r="A69" s="115" t="s">
        <v>58</v>
      </c>
      <c r="B69" s="20" t="s">
        <v>6</v>
      </c>
      <c r="C69" s="148">
        <v>36698</v>
      </c>
      <c r="D69" s="149">
        <v>36698</v>
      </c>
      <c r="E69" s="150"/>
      <c r="F69" s="152">
        <v>202081</v>
      </c>
      <c r="G69" s="152">
        <v>202081</v>
      </c>
      <c r="H69" s="150"/>
    </row>
    <row r="70" spans="1:14" x14ac:dyDescent="0.25">
      <c r="A70" s="116" t="s">
        <v>59</v>
      </c>
      <c r="B70" s="14" t="s">
        <v>6</v>
      </c>
      <c r="C70" s="148">
        <v>87971</v>
      </c>
      <c r="D70" s="149">
        <v>87971</v>
      </c>
      <c r="E70" s="150"/>
      <c r="F70" s="152">
        <v>442439</v>
      </c>
      <c r="G70" s="152">
        <v>442439</v>
      </c>
      <c r="H70" s="150"/>
    </row>
    <row r="71" spans="1:14" ht="15" hidden="1" customHeight="1" x14ac:dyDescent="0.25">
      <c r="A71" s="117" t="s">
        <v>60</v>
      </c>
      <c r="B71" s="21" t="s">
        <v>6</v>
      </c>
      <c r="C71" s="153">
        <v>8135</v>
      </c>
      <c r="D71" s="154">
        <v>7987</v>
      </c>
      <c r="E71" s="155"/>
      <c r="F71" s="156">
        <v>24397</v>
      </c>
      <c r="G71" s="156">
        <v>24397</v>
      </c>
      <c r="H71" s="157"/>
    </row>
    <row r="72" spans="1:14" x14ac:dyDescent="0.25">
      <c r="A72" s="118" t="s">
        <v>61</v>
      </c>
      <c r="B72" s="142" t="s">
        <v>6</v>
      </c>
      <c r="C72" s="158">
        <v>11665</v>
      </c>
      <c r="D72" s="146"/>
      <c r="E72" s="151">
        <v>11665</v>
      </c>
      <c r="F72" s="159">
        <v>91437</v>
      </c>
      <c r="G72" s="146"/>
      <c r="H72" s="160">
        <v>91437</v>
      </c>
    </row>
    <row r="73" spans="1:14" x14ac:dyDescent="0.25">
      <c r="A73" s="115" t="s">
        <v>62</v>
      </c>
      <c r="B73" s="143" t="s">
        <v>6</v>
      </c>
      <c r="C73" s="161">
        <v>3537</v>
      </c>
      <c r="D73" s="162"/>
      <c r="E73" s="163">
        <v>3537</v>
      </c>
      <c r="F73" s="161">
        <v>16707</v>
      </c>
      <c r="G73" s="164"/>
      <c r="H73" s="165">
        <v>16707</v>
      </c>
    </row>
    <row r="74" spans="1:14" x14ac:dyDescent="0.25">
      <c r="A74" s="117" t="s">
        <v>63</v>
      </c>
      <c r="B74" s="144" t="s">
        <v>6</v>
      </c>
      <c r="C74" s="166">
        <v>1404</v>
      </c>
      <c r="D74" s="167"/>
      <c r="E74" s="168">
        <v>1404</v>
      </c>
      <c r="F74" s="166">
        <v>5945</v>
      </c>
      <c r="G74" s="169"/>
      <c r="H74" s="157">
        <v>5945</v>
      </c>
    </row>
    <row r="75" spans="1:14" ht="17.25" x14ac:dyDescent="0.25">
      <c r="A75" s="249" t="s">
        <v>46</v>
      </c>
      <c r="B75" s="247"/>
      <c r="C75" s="247"/>
      <c r="D75" s="247"/>
      <c r="E75" s="247"/>
      <c r="F75" s="247"/>
      <c r="G75" s="247"/>
      <c r="H75" s="248"/>
    </row>
    <row r="76" spans="1:14" x14ac:dyDescent="0.25">
      <c r="A76" s="52"/>
      <c r="B76" s="53"/>
      <c r="C76" s="244" t="s">
        <v>5</v>
      </c>
      <c r="D76" s="245"/>
      <c r="E76" s="246"/>
      <c r="F76" s="244" t="s">
        <v>0</v>
      </c>
      <c r="G76" s="245"/>
      <c r="H76" s="246"/>
    </row>
    <row r="77" spans="1:14" x14ac:dyDescent="0.25">
      <c r="A77" s="56"/>
      <c r="B77" s="57"/>
      <c r="C77" s="99" t="s">
        <v>4</v>
      </c>
      <c r="D77" s="100" t="s">
        <v>1</v>
      </c>
      <c r="E77" s="101" t="s">
        <v>3</v>
      </c>
      <c r="F77" s="8" t="s">
        <v>4</v>
      </c>
      <c r="G77" s="9" t="s">
        <v>1</v>
      </c>
      <c r="H77" s="10" t="s">
        <v>3</v>
      </c>
    </row>
    <row r="78" spans="1:14" ht="18" customHeight="1" x14ac:dyDescent="0.25">
      <c r="A78" s="235" t="s">
        <v>65</v>
      </c>
      <c r="B78" s="236"/>
      <c r="C78" s="123">
        <v>19.413833268735889</v>
      </c>
      <c r="D78" s="124">
        <v>19.766099784828345</v>
      </c>
      <c r="E78" s="125">
        <v>19.031496665216377</v>
      </c>
      <c r="F78" s="123">
        <v>26.5</v>
      </c>
      <c r="G78" s="124">
        <v>27.5</v>
      </c>
      <c r="H78" s="125">
        <v>25.5</v>
      </c>
    </row>
    <row r="79" spans="1:14" ht="17.25" customHeight="1" x14ac:dyDescent="0.25">
      <c r="A79" s="237" t="s">
        <v>66</v>
      </c>
      <c r="B79" s="238"/>
      <c r="C79" s="126">
        <v>12.877124596924757</v>
      </c>
      <c r="D79" s="127">
        <v>13.139351120383752</v>
      </c>
      <c r="E79" s="128">
        <v>12.592513957673084</v>
      </c>
      <c r="F79" s="126">
        <v>20.2</v>
      </c>
      <c r="G79" s="127">
        <v>20.8</v>
      </c>
      <c r="H79" s="128">
        <v>19.5</v>
      </c>
      <c r="N79" s="1"/>
    </row>
    <row r="80" spans="1:14" ht="15.75" customHeight="1" x14ac:dyDescent="0.25">
      <c r="A80" s="237" t="s">
        <v>67</v>
      </c>
      <c r="B80" s="238"/>
      <c r="C80" s="129">
        <v>8.8521578879469818</v>
      </c>
      <c r="D80" s="130">
        <v>9.002761613536574</v>
      </c>
      <c r="E80" s="131">
        <v>8.6901812336940409</v>
      </c>
      <c r="F80" s="129">
        <v>9</v>
      </c>
      <c r="G80" s="130">
        <v>9.6</v>
      </c>
      <c r="H80" s="131">
        <v>8.4</v>
      </c>
    </row>
    <row r="81" spans="1:10" ht="16.5" customHeight="1" x14ac:dyDescent="0.25">
      <c r="A81" s="239" t="s">
        <v>68</v>
      </c>
      <c r="B81" s="240"/>
      <c r="C81" s="132">
        <v>5.2407507826797088</v>
      </c>
      <c r="D81" s="133">
        <v>5.2606512967782066</v>
      </c>
      <c r="E81" s="134">
        <v>5.2201143235739895</v>
      </c>
      <c r="F81" s="132">
        <v>8.4</v>
      </c>
      <c r="G81" s="133">
        <v>8.6999999999999993</v>
      </c>
      <c r="H81" s="134">
        <v>8</v>
      </c>
    </row>
    <row r="82" spans="1:10" ht="19.5" customHeight="1" x14ac:dyDescent="0.25">
      <c r="A82" s="18" t="s">
        <v>47</v>
      </c>
      <c r="B82" s="37" t="s">
        <v>2</v>
      </c>
      <c r="C82" s="135">
        <v>40.799999999999997</v>
      </c>
      <c r="D82" s="136"/>
      <c r="E82" s="137"/>
      <c r="F82" s="138">
        <v>46.400000000000006</v>
      </c>
      <c r="G82" s="139"/>
      <c r="H82" s="140"/>
    </row>
    <row r="83" spans="1:10" s="95" customFormat="1" ht="17.25" x14ac:dyDescent="0.25">
      <c r="A83" s="241" t="s">
        <v>56</v>
      </c>
      <c r="B83" s="242"/>
      <c r="C83" s="242"/>
      <c r="D83" s="242"/>
      <c r="E83" s="242"/>
      <c r="F83" s="242"/>
      <c r="G83" s="242"/>
      <c r="H83" s="243"/>
      <c r="I83"/>
      <c r="J83"/>
    </row>
    <row r="84" spans="1:10" s="95" customFormat="1" ht="16.149999999999999" customHeight="1" x14ac:dyDescent="0.25">
      <c r="A84" s="52"/>
      <c r="B84" s="53"/>
      <c r="C84" s="244" t="s">
        <v>5</v>
      </c>
      <c r="D84" s="245"/>
      <c r="E84" s="246"/>
      <c r="F84" s="244" t="s">
        <v>0</v>
      </c>
      <c r="G84" s="245"/>
      <c r="H84" s="246"/>
      <c r="I84"/>
      <c r="J84"/>
    </row>
    <row r="85" spans="1:10" ht="15.75" customHeight="1" x14ac:dyDescent="0.25">
      <c r="A85" s="56"/>
      <c r="B85" s="57"/>
      <c r="C85" s="34" t="s">
        <v>4</v>
      </c>
      <c r="D85" s="35" t="s">
        <v>1</v>
      </c>
      <c r="E85" s="36" t="s">
        <v>3</v>
      </c>
      <c r="F85" s="35" t="s">
        <v>4</v>
      </c>
      <c r="G85" s="35" t="s">
        <v>1</v>
      </c>
      <c r="H85" s="36" t="s">
        <v>3</v>
      </c>
    </row>
    <row r="86" spans="1:10" ht="20.65" customHeight="1" x14ac:dyDescent="0.25">
      <c r="A86" s="18" t="s">
        <v>48</v>
      </c>
      <c r="B86" s="37" t="s">
        <v>2</v>
      </c>
      <c r="C86" s="38">
        <v>89.9</v>
      </c>
      <c r="D86" s="61"/>
      <c r="E86" s="67"/>
      <c r="F86" s="39">
        <v>83.8</v>
      </c>
      <c r="G86" s="102"/>
      <c r="H86" s="103"/>
    </row>
    <row r="87" spans="1:10" ht="15" customHeight="1" x14ac:dyDescent="0.25">
      <c r="A87" s="18" t="s">
        <v>49</v>
      </c>
      <c r="B87" s="37" t="s">
        <v>2</v>
      </c>
      <c r="C87" s="38">
        <v>98.6</v>
      </c>
      <c r="D87" s="61"/>
      <c r="E87" s="67"/>
      <c r="F87" s="39">
        <v>97.4</v>
      </c>
      <c r="G87" s="102"/>
      <c r="H87" s="103"/>
    </row>
    <row r="88" spans="1:10" ht="18.75" customHeight="1" x14ac:dyDescent="0.25">
      <c r="A88" s="18" t="s">
        <v>50</v>
      </c>
      <c r="B88" s="37" t="s">
        <v>2</v>
      </c>
      <c r="C88" s="38">
        <v>62.2</v>
      </c>
      <c r="D88" s="61"/>
      <c r="E88" s="67"/>
      <c r="F88" s="39">
        <v>49.4</v>
      </c>
      <c r="G88" s="102"/>
      <c r="H88" s="103"/>
    </row>
    <row r="89" spans="1:10" ht="15" customHeight="1" x14ac:dyDescent="0.25">
      <c r="A89" s="18" t="s">
        <v>51</v>
      </c>
      <c r="B89" s="37" t="s">
        <v>2</v>
      </c>
      <c r="C89" s="38">
        <v>99.8</v>
      </c>
      <c r="D89" s="61"/>
      <c r="E89" s="67"/>
      <c r="F89" s="39">
        <v>99.4</v>
      </c>
      <c r="G89" s="102"/>
      <c r="H89" s="103"/>
    </row>
    <row r="90" spans="1:10" ht="15" customHeight="1" x14ac:dyDescent="0.25">
      <c r="A90" s="83"/>
      <c r="B90" s="83"/>
      <c r="C90" s="83"/>
      <c r="D90" s="83"/>
      <c r="E90" s="83"/>
      <c r="F90" s="83"/>
      <c r="G90" s="83"/>
      <c r="H90" s="83"/>
    </row>
    <row r="91" spans="1:10" ht="12" customHeight="1" x14ac:dyDescent="0.25">
      <c r="A91" s="119" t="s">
        <v>8</v>
      </c>
      <c r="B91" s="120"/>
      <c r="C91" s="120"/>
      <c r="D91" s="120"/>
      <c r="E91" s="120"/>
      <c r="F91" s="120"/>
      <c r="G91" s="120"/>
      <c r="H91" s="121"/>
    </row>
    <row r="92" spans="1:10" x14ac:dyDescent="0.25">
      <c r="A92" s="227" t="s">
        <v>52</v>
      </c>
      <c r="B92" s="228"/>
      <c r="C92" s="228"/>
      <c r="D92" s="228"/>
      <c r="E92" s="228"/>
      <c r="F92" s="228"/>
      <c r="G92" s="228"/>
      <c r="H92" s="229"/>
    </row>
    <row r="93" spans="1:10" x14ac:dyDescent="0.25">
      <c r="A93" s="227" t="s">
        <v>16</v>
      </c>
      <c r="B93" s="228"/>
      <c r="C93" s="228"/>
      <c r="D93" s="228"/>
      <c r="E93" s="228"/>
      <c r="F93" s="228"/>
      <c r="G93" s="228"/>
      <c r="H93" s="229"/>
    </row>
    <row r="94" spans="1:10" x14ac:dyDescent="0.25">
      <c r="A94" s="227" t="s">
        <v>17</v>
      </c>
      <c r="B94" s="228"/>
      <c r="C94" s="228"/>
      <c r="D94" s="228"/>
      <c r="E94" s="228"/>
      <c r="F94" s="228"/>
      <c r="G94" s="228"/>
      <c r="H94" s="229"/>
    </row>
    <row r="95" spans="1:10" x14ac:dyDescent="0.25">
      <c r="A95" s="227" t="s">
        <v>18</v>
      </c>
      <c r="B95" s="228"/>
      <c r="C95" s="228"/>
      <c r="D95" s="228"/>
      <c r="E95" s="228"/>
      <c r="F95" s="228"/>
      <c r="G95" s="228"/>
      <c r="H95" s="229"/>
    </row>
    <row r="96" spans="1:10" x14ac:dyDescent="0.25">
      <c r="A96" s="224" t="s">
        <v>19</v>
      </c>
      <c r="B96" s="225"/>
      <c r="C96" s="225"/>
      <c r="D96" s="225"/>
      <c r="E96" s="225"/>
      <c r="F96" s="225"/>
      <c r="G96" s="225"/>
      <c r="H96" s="226"/>
    </row>
    <row r="97" spans="1:8" x14ac:dyDescent="0.25">
      <c r="A97" s="227" t="s">
        <v>72</v>
      </c>
      <c r="B97" s="228"/>
      <c r="C97" s="228"/>
      <c r="D97" s="228"/>
      <c r="E97" s="228"/>
      <c r="F97" s="228"/>
      <c r="G97" s="228"/>
      <c r="H97" s="229"/>
    </row>
    <row r="98" spans="1:8" x14ac:dyDescent="0.25">
      <c r="A98" s="227" t="s">
        <v>64</v>
      </c>
      <c r="B98" s="228"/>
      <c r="C98" s="228"/>
      <c r="D98" s="228"/>
      <c r="E98" s="228"/>
      <c r="F98" s="228"/>
      <c r="G98" s="228"/>
      <c r="H98" s="229"/>
    </row>
    <row r="99" spans="1:8" x14ac:dyDescent="0.25">
      <c r="A99" s="227" t="s">
        <v>74</v>
      </c>
      <c r="B99" s="228"/>
      <c r="C99" s="228"/>
      <c r="D99" s="228"/>
      <c r="E99" s="228"/>
      <c r="F99" s="228"/>
      <c r="G99" s="228"/>
      <c r="H99" s="229"/>
    </row>
    <row r="100" spans="1:8" x14ac:dyDescent="0.25">
      <c r="A100" s="227" t="s">
        <v>73</v>
      </c>
      <c r="B100" s="228"/>
      <c r="C100" s="228"/>
      <c r="D100" s="228"/>
      <c r="E100" s="228"/>
      <c r="F100" s="228"/>
      <c r="G100" s="228"/>
      <c r="H100" s="229"/>
    </row>
    <row r="101" spans="1:8" ht="32.25" customHeight="1" x14ac:dyDescent="0.25">
      <c r="A101" s="221" t="s">
        <v>80</v>
      </c>
      <c r="B101" s="274"/>
      <c r="C101" s="274"/>
      <c r="D101" s="274"/>
      <c r="E101" s="274"/>
      <c r="F101" s="274"/>
      <c r="G101" s="274"/>
      <c r="H101" s="275"/>
    </row>
    <row r="102" spans="1:8" x14ac:dyDescent="0.25">
      <c r="A102" s="145"/>
      <c r="B102" s="145"/>
      <c r="C102" s="145"/>
      <c r="D102" s="145"/>
      <c r="E102" s="145"/>
      <c r="F102" s="145"/>
      <c r="G102" s="145"/>
      <c r="H102" s="145"/>
    </row>
    <row r="103" spans="1:8" ht="21.75" customHeight="1" x14ac:dyDescent="0.25">
      <c r="A103" s="230" t="s">
        <v>82</v>
      </c>
      <c r="B103" s="231"/>
      <c r="C103" s="231"/>
      <c r="D103" s="231"/>
      <c r="E103" s="231"/>
      <c r="F103" s="231"/>
      <c r="G103" s="231"/>
      <c r="H103" s="232"/>
    </row>
    <row r="104" spans="1:8" ht="33.75" customHeight="1" x14ac:dyDescent="0.25">
      <c r="A104" s="224" t="s">
        <v>85</v>
      </c>
      <c r="B104" s="233"/>
      <c r="C104" s="233"/>
      <c r="D104" s="233"/>
      <c r="E104" s="233"/>
      <c r="F104" s="233"/>
      <c r="G104" s="233"/>
      <c r="H104" s="234"/>
    </row>
    <row r="105" spans="1:8" ht="13.5" customHeight="1" x14ac:dyDescent="0.25">
      <c r="A105" s="224" t="s">
        <v>84</v>
      </c>
      <c r="B105" s="233"/>
      <c r="C105" s="233"/>
      <c r="D105" s="233"/>
      <c r="E105" s="233"/>
      <c r="F105" s="233"/>
      <c r="G105" s="233"/>
      <c r="H105" s="234"/>
    </row>
    <row r="106" spans="1:8" ht="32.450000000000003" customHeight="1" x14ac:dyDescent="0.25">
      <c r="A106" s="224" t="s">
        <v>86</v>
      </c>
      <c r="B106" s="233"/>
      <c r="C106" s="233"/>
      <c r="D106" s="233"/>
      <c r="E106" s="233"/>
      <c r="F106" s="233"/>
      <c r="G106" s="233"/>
      <c r="H106" s="234"/>
    </row>
    <row r="107" spans="1:8" x14ac:dyDescent="0.25">
      <c r="A107" s="271" t="s">
        <v>87</v>
      </c>
      <c r="B107" s="272"/>
      <c r="C107" s="272"/>
      <c r="D107" s="272"/>
      <c r="E107" s="272"/>
      <c r="F107" s="272"/>
      <c r="G107" s="272"/>
      <c r="H107" s="273"/>
    </row>
    <row r="108" spans="1:8" x14ac:dyDescent="0.25">
      <c r="A108" s="224" t="s">
        <v>83</v>
      </c>
      <c r="B108" s="233"/>
      <c r="C108" s="233"/>
      <c r="D108" s="233"/>
      <c r="E108" s="233"/>
      <c r="F108" s="233"/>
      <c r="G108" s="233"/>
      <c r="H108" s="234"/>
    </row>
    <row r="109" spans="1:8" x14ac:dyDescent="0.25">
      <c r="A109" s="271" t="s">
        <v>81</v>
      </c>
      <c r="B109" s="272"/>
      <c r="C109" s="272"/>
      <c r="D109" s="272"/>
      <c r="E109" s="272"/>
      <c r="F109" s="272"/>
      <c r="G109" s="272"/>
      <c r="H109" s="273"/>
    </row>
    <row r="110" spans="1:8" x14ac:dyDescent="0.25">
      <c r="A110" s="221" t="s">
        <v>88</v>
      </c>
      <c r="B110" s="222"/>
      <c r="C110" s="222"/>
      <c r="D110" s="222"/>
      <c r="E110" s="222"/>
      <c r="F110" s="222"/>
      <c r="G110" s="222"/>
      <c r="H110" s="223"/>
    </row>
  </sheetData>
  <mergeCells count="62">
    <mergeCell ref="A93:H93"/>
    <mergeCell ref="A94:H94"/>
    <mergeCell ref="A95:H95"/>
    <mergeCell ref="A107:H107"/>
    <mergeCell ref="A109:H109"/>
    <mergeCell ref="A108:H108"/>
    <mergeCell ref="A101:H101"/>
    <mergeCell ref="C19:E19"/>
    <mergeCell ref="F19:H19"/>
    <mergeCell ref="A1:H1"/>
    <mergeCell ref="A3:H3"/>
    <mergeCell ref="C4:E4"/>
    <mergeCell ref="F4:H4"/>
    <mergeCell ref="A6:A7"/>
    <mergeCell ref="A8:A9"/>
    <mergeCell ref="A10:A11"/>
    <mergeCell ref="A12:A13"/>
    <mergeCell ref="A14:A15"/>
    <mergeCell ref="A16:A17"/>
    <mergeCell ref="A18:H18"/>
    <mergeCell ref="A51:B51"/>
    <mergeCell ref="A39:H39"/>
    <mergeCell ref="C40:E40"/>
    <mergeCell ref="F40:H40"/>
    <mergeCell ref="A48:H48"/>
    <mergeCell ref="C49:E49"/>
    <mergeCell ref="F49:H49"/>
    <mergeCell ref="A52:B52"/>
    <mergeCell ref="A53:B53"/>
    <mergeCell ref="A54:B54"/>
    <mergeCell ref="A55:H55"/>
    <mergeCell ref="C56:E56"/>
    <mergeCell ref="F56:H56"/>
    <mergeCell ref="A64:H64"/>
    <mergeCell ref="C65:E65"/>
    <mergeCell ref="F65:H65"/>
    <mergeCell ref="A75:H75"/>
    <mergeCell ref="C76:E76"/>
    <mergeCell ref="F76:H76"/>
    <mergeCell ref="A67:B67"/>
    <mergeCell ref="A79:B79"/>
    <mergeCell ref="A80:B80"/>
    <mergeCell ref="A81:B81"/>
    <mergeCell ref="A83:H83"/>
    <mergeCell ref="C84:E84"/>
    <mergeCell ref="F84:H84"/>
    <mergeCell ref="A22:A23"/>
    <mergeCell ref="A24:A25"/>
    <mergeCell ref="A26:A27"/>
    <mergeCell ref="A28:A29"/>
    <mergeCell ref="A110:H110"/>
    <mergeCell ref="A96:H96"/>
    <mergeCell ref="A100:H100"/>
    <mergeCell ref="A103:H103"/>
    <mergeCell ref="A104:H104"/>
    <mergeCell ref="A105:H105"/>
    <mergeCell ref="A106:H106"/>
    <mergeCell ref="A98:H98"/>
    <mergeCell ref="A99:H99"/>
    <mergeCell ref="A97:H97"/>
    <mergeCell ref="A92:H92"/>
    <mergeCell ref="A78:B78"/>
  </mergeCells>
  <pageMargins left="0.70866141732283472" right="0.70866141732283472" top="0.74803149606299213" bottom="0.74803149606299213" header="0.31496062992125984" footer="0.31496062992125984"/>
  <pageSetup paperSize="9" scale="46" fitToHeight="2" orientation="landscape" r:id="rId1"/>
  <rowBreaks count="1" manualBreakCount="1">
    <brk id="5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FAMILIA</vt:lpstr>
      <vt:lpstr>FAMILIA!Área_de_impresión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2018-07-06T10:01:19Z</cp:lastPrinted>
  <dcterms:created xsi:type="dcterms:W3CDTF">2016-04-15T11:12:54Z</dcterms:created>
  <dcterms:modified xsi:type="dcterms:W3CDTF">2026-01-29T11:40:17Z</dcterms:modified>
  <cp:contentStatus>actualizado</cp:contentStatus>
</cp:coreProperties>
</file>