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hospitales\Modelo para 2023\Hospitales 2023\H Isabel Zendal\Datos Abiertos Memoria 23 HEEIZ\"/>
    </mc:Choice>
  </mc:AlternateContent>
  <bookViews>
    <workbookView xWindow="0" yWindow="0" windowWidth="13250" windowHeight="6930" firstSheet="4" activeTab="6"/>
  </bookViews>
  <sheets>
    <sheet name="Portada 3" sheetId="1" r:id="rId1"/>
    <sheet name="Actividad Asistencial" sheetId="2" r:id="rId2"/>
    <sheet name="Técnicas" sheetId="6" r:id="rId3"/>
    <sheet name="GDR Médicos" sheetId="10" r:id="rId4"/>
    <sheet name="GRD Quirúrgicos" sheetId="11" r:id="rId5"/>
    <sheet name="GRD Mayor Consumo" sheetId="12" r:id="rId6"/>
    <sheet name="Vacunación COVID 23" sheetId="19" r:id="rId7"/>
  </sheets>
  <definedNames>
    <definedName name="_Toc106893899" localSheetId="1">'Actividad Asistencial'!#REF!</definedName>
    <definedName name="_Toc179463244" localSheetId="1">'Actividad Asistencial'!$A$7</definedName>
    <definedName name="_Toc179463245" localSheetId="1">'Actividad Asistencial'!$A$19</definedName>
    <definedName name="_Toc318202539" localSheetId="3">'GDR Médicos'!#REF!</definedName>
    <definedName name="_Toc74228253" localSheetId="1">'Actividad Asistencial'!#REF!</definedName>
    <definedName name="_Toc74228259" localSheetId="1">'Actividad Asistencial'!$A$8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9" l="1"/>
</calcChain>
</file>

<file path=xl/sharedStrings.xml><?xml version="1.0" encoding="utf-8"?>
<sst xmlns="http://schemas.openxmlformats.org/spreadsheetml/2006/main" count="137" uniqueCount="95">
  <si>
    <t>3. Respuesta Integrada a las Necesidades Asistenciales</t>
  </si>
  <si>
    <t>MEMORIA 2023</t>
  </si>
  <si>
    <t>Hospital de Emergencias Enfermera Isabel Zendal</t>
  </si>
  <si>
    <t>Ingresos totales</t>
  </si>
  <si>
    <t>Altas totales</t>
  </si>
  <si>
    <t>Estancia Media</t>
  </si>
  <si>
    <t>Recuperación funcional media según Índice de Barthel</t>
  </si>
  <si>
    <t>Ocupación</t>
  </si>
  <si>
    <t>Actividad asistencial</t>
  </si>
  <si>
    <t>Fuente: HE Isabel Zendal</t>
  </si>
  <si>
    <t>PROMEDIO</t>
  </si>
  <si>
    <t>ESTANCIAS DE ESPECIALIDAD MEDICA (AC000200)</t>
  </si>
  <si>
    <t>ESTANCIAS EN MEDICINA INTERNA (AC080200)</t>
  </si>
  <si>
    <t>ESTANCIAS DE GERIATRÍA (AC080000)</t>
  </si>
  <si>
    <t>ESTANCIAS DE REHABILITACIÓN (AC80800)</t>
  </si>
  <si>
    <t>EXITUS HOSPITALIZACION (AC016400)</t>
  </si>
  <si>
    <t>Procesos en la URF</t>
  </si>
  <si>
    <t>DESCRIPCIÓN</t>
  </si>
  <si>
    <t>EPISODIOS</t>
  </si>
  <si>
    <t>%</t>
  </si>
  <si>
    <t>ESTANCIA MEDIA</t>
  </si>
  <si>
    <t>GANANCIA FUNCIONAL</t>
  </si>
  <si>
    <t>DAÑO CEREBRAL ADQUIRIDO</t>
  </si>
  <si>
    <t>DETERIORO FUNCIONAL</t>
  </si>
  <si>
    <t>ORTOGERIATRÍA</t>
  </si>
  <si>
    <t>AMPUTADOS</t>
  </si>
  <si>
    <t>ACTIVIDAD DEL LABORATORIO</t>
  </si>
  <si>
    <t>TOTALES</t>
  </si>
  <si>
    <t>Nº DE PRUEBAS DE BIOQUIMICA EN CENTRO CONCERTADO</t>
  </si>
  <si>
    <t>Nº DE PRUEBAS DE HEMATOLOGIA EN CENTRO CONCERTADO</t>
  </si>
  <si>
    <t>Nº DE PRUEBAS DE COAGULACION</t>
  </si>
  <si>
    <t>Nº DE PRUEBAS DE MICROBILOGIA EN CENTRO CONCERTDO</t>
  </si>
  <si>
    <t>TOTAL DE PRUEBAS</t>
  </si>
  <si>
    <t>Nº DE PRUEBAS CRUZADAS ANALITICAS EN CENTRO CONCERTADO</t>
  </si>
  <si>
    <t>Nº DE TRANSFUSIONES DE CONTRADOS DE HEMATIES</t>
  </si>
  <si>
    <t>Nº DE ESTUDIOS DE RADIOLOGIA</t>
  </si>
  <si>
    <t>Nº RADIOLOGIAS SIMPLE CONVENCIONAL EN PROPIO CENTRO</t>
  </si>
  <si>
    <t>Nº RADIOLOGIAS SIMPLE PORTATIL EN PROPIO CENTRO</t>
  </si>
  <si>
    <t>Nº DE TC HELICOIDAL EN PROPIO CENTRO</t>
  </si>
  <si>
    <t>25 GRD Médicos más frecuentes</t>
  </si>
  <si>
    <t>GRD</t>
  </si>
  <si>
    <t>Episodios</t>
  </si>
  <si>
    <t>Peso Medio</t>
  </si>
  <si>
    <t>ACVA Y OCLUSIONES PRECEREBRALES CON INFARTO</t>
  </si>
  <si>
    <t>OTROS DIAGNÓSTICOS DE SISTEMA MUSCULOESQUELÉTICO Y TEJIDO CONECTIVO</t>
  </si>
  <si>
    <t>HEMORRAGIA INTRACRANEAL</t>
  </si>
  <si>
    <t>OTRA NEUMONÍA</t>
  </si>
  <si>
    <t>OTROS PROBLEMAS DE LA ESPALDA Y CUELLO, FRACTURAS Y HERIDAS</t>
  </si>
  <si>
    <t>REHABILITACIÓN</t>
  </si>
  <si>
    <t>ENFERMEDADES MISCELANEAS, SIGNOS Y SÍNTOMAS DE APARATO RESPIRATORIO</t>
  </si>
  <si>
    <t>SEPTICEMIA E INFECCIONES DISEMINADAS</t>
  </si>
  <si>
    <t>TRASTORNOS DE NERVIOS CRANEALES, PERIFÉRICOS Y AUTÓNOMOS</t>
  </si>
  <si>
    <t>OTRAS ENFERMEDADES DEL SISTEMA NERVIOSO</t>
  </si>
  <si>
    <t>TRASTORNOS VASCULARES PERIFÉRICOS Y OTROS</t>
  </si>
  <si>
    <t>INSUFICIENCIA CARDIACA</t>
  </si>
  <si>
    <t>INFECCIONES DE VÍAS RESPIRATORIAS SUPERIORES</t>
  </si>
  <si>
    <t>INFECCIONES DE RIÑÓN Y TRACTO URINARIO</t>
  </si>
  <si>
    <t>TRAUMATISMOS SOBRE PIEL, TEJIDO SUBCUTÁNEO Y HERIDA ABIERTA</t>
  </si>
  <si>
    <t>TRASTORNOS Y LESIONES ESPINALES</t>
  </si>
  <si>
    <t>BRONQUITIS AGUDA Y SÍNTOMAS RELACIONADOS</t>
  </si>
  <si>
    <t>OTRAS ENFERMEDADES DE PIEL, TEJIDO SUBCUTÁNEO Y MAMA</t>
  </si>
  <si>
    <t>SIGNOS, SÍNTOMAS Y OTROS FACTORES QUE AFECTAN AL ESTADO DE SALUD</t>
  </si>
  <si>
    <t>INFECCIONES BACTERIANAS Y TUBERCULOSAS DEL SISTEMA NERVIOSO</t>
  </si>
  <si>
    <t>ENFERMEDAD PULMONAR OBSTRUCTIVA CRÓNICA</t>
  </si>
  <si>
    <t>DIABETES</t>
  </si>
  <si>
    <t>TRASTORNOS DE TEJIDO CONECTIVO</t>
  </si>
  <si>
    <t>ENDOCARDITIS AGUDA Y SUBAGUDA</t>
  </si>
  <si>
    <t>DOLOR ABDOMINAL</t>
  </si>
  <si>
    <t>TOTAL GRDs MÉDICOS</t>
  </si>
  <si>
    <t>Fuente: CMBD APR GRD 38</t>
  </si>
  <si>
    <t>GRD Quirúrgicos más frecuentes</t>
  </si>
  <si>
    <t>PROCEDIMIENTO MODERADAMENTE EXTENSIVO NO RELACIONADO CON DIAG. PRINCIPAL</t>
  </si>
  <si>
    <t>PROCEDIMIENTO NO EXTENSIVO NO RELACIONADO CON DIAGNÓSTICO PRINCIPAL</t>
  </si>
  <si>
    <t>PROCEDIMIENTOS SOBRE RIÑÓN Y TRACTO URINARIO POR PROCESOS NO MALIGNOS</t>
  </si>
  <si>
    <t>PROCEDIMIENTOS SOBRE HERNIA EXCEPTO INGUINAL, FEMORAL Y UMBILICAL</t>
  </si>
  <si>
    <t>TOTAL GRDs QUIRÚRGICOS</t>
  </si>
  <si>
    <t>25 GRD con mayor consumo de recursos</t>
  </si>
  <si>
    <t>INFECCIONES NO BACTERIANAS DEL SISTEMA NERVIOSO EXCEPTO MENINGITIS VÍRICA</t>
  </si>
  <si>
    <t>INFECCIONES E INFLAMACIONES PULMONARES MAYORES</t>
  </si>
  <si>
    <t>OBSTRUCCIÓN GASTROINTESTINAL</t>
  </si>
  <si>
    <t>TOTAL GRDs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</si>
  <si>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</si>
  <si>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</si>
  <si>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</si>
  <si>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</si>
  <si>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</si>
  <si>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</si>
  <si>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</si>
  <si>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</si>
  <si>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</si>
  <si>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</si>
  <si>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</si>
  <si>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</si>
  <si>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</si>
  <si>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VACUNACIÓN COVID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</si>
</sst>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8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7F7F7F"/>
      <name val="Montserrat Medium"/>
    </font>
    <font>
      <b/>
      <sz val="9"/>
      <color rgb="FF7F7F7F"/>
      <name val="Montserrat ExtraBold"/>
    </font>
    <font>
      <b/>
      <sz val="9"/>
      <color rgb="FF595959"/>
      <name val="Montserrat SemiBold"/>
    </font>
    <font>
      <sz val="9"/>
      <color rgb="FF7F7F7F"/>
      <name val="Montserrat Medium"/>
    </font>
    <font>
      <sz val="12"/>
      <color rgb="FF48ACC6"/>
      <name val="Montserrat SemiBold"/>
    </font>
    <font>
      <i/>
      <sz val="8"/>
      <color rgb="FF7F7F7F"/>
      <name val="Montserrat Medium"/>
    </font>
    <font>
      <b/>
      <sz val="10"/>
      <color rgb="FF31849B"/>
      <name val="Montserrat SemiBold"/>
    </font>
    <font>
      <sz val="8"/>
      <color rgb="FF31849B"/>
      <name val="Montserrat SemiBold"/>
    </font>
    <font>
      <sz val="8"/>
      <color rgb="FF7F7F7F"/>
      <name val="Montserrat SemiBold"/>
    </font>
    <font>
      <b/>
      <sz val="9"/>
      <color rgb="FF595959"/>
      <name val="Montserrat Medium"/>
    </font>
    <font>
      <sz val="9"/>
      <color rgb="FF31849B"/>
      <name val="Montserrat Medium"/>
    </font>
    <font>
      <sz val="10"/>
      <color theme="1"/>
      <name val="Montserrat Medium"/>
    </font>
    <font>
      <sz val="9"/>
      <color rgb="FF31849B"/>
      <name val="Montserrat SemiBold"/>
    </font>
    <font>
      <b/>
      <sz val="9"/>
      <color rgb="FF7F7F7F"/>
      <name val="Montserrat Medium"/>
    </font>
    <font>
      <b/>
      <sz val="10"/>
      <color theme="1"/>
      <name val="Montserrat Medium"/>
    </font>
    <font>
      <sz val="10"/>
      <color rgb="FF7F7F7F"/>
      <name val="Montserrat SemiBold"/>
    </font>
    <font>
      <b/>
      <sz val="8"/>
      <color rgb="FF7F7F7F"/>
      <name val="Montserrat"/>
    </font>
    <font>
      <sz val="8"/>
      <color rgb="FF7F7F7F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3" borderId="2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justify" vertical="center"/>
    </xf>
    <xf numFmtId="0" fontId="14" fillId="2" borderId="1" xfId="0" applyFont="1" applyFill="1" applyBorder="1" applyAlignment="1">
      <alignment horizontal="justify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justify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justify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10" fontId="11" fillId="2" borderId="1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justify" vertical="center"/>
    </xf>
    <xf numFmtId="0" fontId="8" fillId="2" borderId="1" xfId="0" applyFont="1" applyFill="1" applyBorder="1" applyAlignment="1">
      <alignment vertical="center" wrapText="1"/>
    </xf>
    <xf numFmtId="0" fontId="20" fillId="3" borderId="2" xfId="0" applyFont="1" applyFill="1" applyBorder="1" applyAlignment="1">
      <alignment horizontal="center" vertical="center" wrapText="1"/>
    </xf>
    <xf numFmtId="3" fontId="11" fillId="3" borderId="2" xfId="0" applyNumberFormat="1" applyFont="1" applyFill="1" applyBorder="1" applyAlignment="1">
      <alignment horizontal="center" vertical="center" wrapText="1"/>
    </xf>
    <xf numFmtId="3" fontId="21" fillId="3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2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center" vertical="center" wrapText="1"/>
    </xf>
    <xf numFmtId="10" fontId="25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0" fontId="25" fillId="3" borderId="2" xfId="0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vertical="center" wrapText="1"/>
    </xf>
    <xf numFmtId="0" fontId="24" fillId="4" borderId="2" xfId="0" applyFont="1" applyFill="1" applyBorder="1" applyAlignment="1">
      <alignment horizontal="right" vertical="center" wrapText="1"/>
    </xf>
    <xf numFmtId="10" fontId="25" fillId="4" borderId="2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horizontal="justify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right" vertical="center" wrapText="1"/>
    </xf>
    <xf numFmtId="0" fontId="8" fillId="4" borderId="2" xfId="0" applyFont="1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9" fontId="25" fillId="0" borderId="2" xfId="0" applyNumberFormat="1" applyFont="1" applyBorder="1" applyAlignment="1">
      <alignment horizontal="right" vertical="center" wrapText="1"/>
    </xf>
    <xf numFmtId="9" fontId="25" fillId="4" borderId="2" xfId="0" applyNumberFormat="1" applyFont="1" applyFill="1" applyBorder="1" applyAlignment="1">
      <alignment horizontal="right" vertical="center" wrapText="1"/>
    </xf>
    <xf numFmtId="168" fontId="7" fillId="0" borderId="0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M14" sqref="M14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6" t="s">
        <v>1</v>
      </c>
      <c r="B4" s="6"/>
      <c r="C4" s="6"/>
      <c r="D4" s="6"/>
      <c r="E4" s="6"/>
      <c r="F4" s="6"/>
      <c r="G4" s="6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7" t="s">
        <v>2</v>
      </c>
      <c r="B10" s="7"/>
      <c r="C10" s="7"/>
      <c r="D10" s="7"/>
      <c r="E10" s="7"/>
      <c r="F10" s="7"/>
      <c r="G10" s="7"/>
    </row>
    <row r="14" spans="1:7" ht="36" x14ac:dyDescent="0.35">
      <c r="A14" s="8" t="s">
        <v>0</v>
      </c>
      <c r="B14" s="8"/>
      <c r="C14" s="8"/>
      <c r="D14" s="8"/>
      <c r="E14" s="8"/>
      <c r="F14" s="8"/>
      <c r="G14" s="8"/>
    </row>
    <row r="18" spans="1:8" ht="36" x14ac:dyDescent="0.35">
      <c r="A18" s="8"/>
      <c r="B18" s="8"/>
      <c r="C18" s="8"/>
      <c r="D18" s="8"/>
      <c r="E18" s="8"/>
      <c r="F18" s="8"/>
      <c r="G18" s="8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19" workbookViewId="0">
      <selection sqref="A1:F27"/>
    </sheetView>
  </sheetViews>
  <sheetFormatPr baseColWidth="10" defaultColWidth="11.453125" defaultRowHeight="14.5" x14ac:dyDescent="0.35"/>
  <cols>
    <col min="1" max="1" width="55.6328125" style="5" customWidth="1"/>
    <col min="2" max="16384" width="11.453125" style="2"/>
  </cols>
  <sheetData>
    <row r="1" spans="1:6" ht="15" thickBot="1" x14ac:dyDescent="0.4">
      <c r="A1" s="9"/>
      <c r="B1" s="10">
        <v>2023</v>
      </c>
      <c r="C1"/>
      <c r="D1"/>
      <c r="E1"/>
      <c r="F1"/>
    </row>
    <row r="2" spans="1:6" ht="15" thickBot="1" x14ac:dyDescent="0.4">
      <c r="A2" s="11" t="s">
        <v>3</v>
      </c>
      <c r="B2" s="12">
        <v>429</v>
      </c>
      <c r="C2"/>
      <c r="D2"/>
      <c r="E2"/>
      <c r="F2"/>
    </row>
    <row r="3" spans="1:6" ht="15" thickBot="1" x14ac:dyDescent="0.4">
      <c r="A3" s="11" t="s">
        <v>4</v>
      </c>
      <c r="B3" s="12">
        <v>347</v>
      </c>
      <c r="C3"/>
      <c r="D3"/>
      <c r="E3"/>
      <c r="F3"/>
    </row>
    <row r="4" spans="1:6" ht="15" thickBot="1" x14ac:dyDescent="0.4">
      <c r="A4" s="11" t="s">
        <v>5</v>
      </c>
      <c r="B4" s="12">
        <v>60.4</v>
      </c>
      <c r="C4"/>
      <c r="D4"/>
      <c r="E4"/>
      <c r="F4"/>
    </row>
    <row r="5" spans="1:6" ht="15" thickBot="1" x14ac:dyDescent="0.4">
      <c r="A5" s="11" t="s">
        <v>6</v>
      </c>
      <c r="B5" s="12">
        <v>29.7</v>
      </c>
      <c r="C5"/>
      <c r="D5"/>
      <c r="E5"/>
      <c r="F5"/>
    </row>
    <row r="6" spans="1:6" ht="15" thickBot="1" x14ac:dyDescent="0.4">
      <c r="A6" s="11" t="s">
        <v>7</v>
      </c>
      <c r="B6" s="13">
        <v>0.91700000000000004</v>
      </c>
      <c r="C6"/>
      <c r="D6"/>
      <c r="E6"/>
      <c r="F6"/>
    </row>
    <row r="7" spans="1:6" ht="18.5" x14ac:dyDescent="0.35">
      <c r="A7" s="14" t="s">
        <v>8</v>
      </c>
      <c r="B7"/>
      <c r="C7"/>
      <c r="D7"/>
      <c r="E7"/>
      <c r="F7"/>
    </row>
    <row r="8" spans="1:6" x14ac:dyDescent="0.35">
      <c r="A8" s="15" t="s">
        <v>9</v>
      </c>
      <c r="B8"/>
      <c r="C8"/>
      <c r="D8"/>
      <c r="E8"/>
      <c r="F8"/>
    </row>
    <row r="9" spans="1:6" x14ac:dyDescent="0.35">
      <c r="A9" s="15"/>
      <c r="B9"/>
      <c r="C9"/>
      <c r="D9"/>
      <c r="E9"/>
      <c r="F9"/>
    </row>
    <row r="10" spans="1:6" ht="15" thickBot="1" x14ac:dyDescent="0.4">
      <c r="A10" s="15"/>
      <c r="B10"/>
      <c r="C10"/>
      <c r="D10"/>
      <c r="E10"/>
      <c r="F10"/>
    </row>
    <row r="11" spans="1:6" ht="15.5" thickBot="1" x14ac:dyDescent="0.4">
      <c r="A11" s="16"/>
      <c r="B11" s="17">
        <v>2023</v>
      </c>
      <c r="C11"/>
      <c r="D11"/>
      <c r="E11"/>
      <c r="F11"/>
    </row>
    <row r="12" spans="1:6" ht="15" thickBot="1" x14ac:dyDescent="0.4">
      <c r="A12" s="18"/>
      <c r="B12" s="19" t="s">
        <v>10</v>
      </c>
      <c r="C12"/>
      <c r="D12"/>
      <c r="E12"/>
      <c r="F12"/>
    </row>
    <row r="13" spans="1:6" ht="15" thickBot="1" x14ac:dyDescent="0.4">
      <c r="A13" s="20" t="s">
        <v>11</v>
      </c>
      <c r="B13" s="21">
        <v>2323.92</v>
      </c>
      <c r="C13"/>
      <c r="D13"/>
      <c r="E13"/>
      <c r="F13"/>
    </row>
    <row r="14" spans="1:6" ht="15" thickBot="1" x14ac:dyDescent="0.4">
      <c r="A14" s="20" t="s">
        <v>12</v>
      </c>
      <c r="B14" s="21">
        <v>1665.67</v>
      </c>
      <c r="C14"/>
      <c r="D14"/>
      <c r="E14"/>
      <c r="F14"/>
    </row>
    <row r="15" spans="1:6" ht="15" thickBot="1" x14ac:dyDescent="0.4">
      <c r="A15" s="22" t="s">
        <v>13</v>
      </c>
      <c r="B15" s="23">
        <v>592</v>
      </c>
      <c r="C15"/>
      <c r="D15"/>
      <c r="E15"/>
      <c r="F15"/>
    </row>
    <row r="16" spans="1:6" ht="15" thickBot="1" x14ac:dyDescent="0.4">
      <c r="A16" s="20" t="s">
        <v>14</v>
      </c>
      <c r="B16" s="23">
        <v>99</v>
      </c>
      <c r="C16"/>
      <c r="D16"/>
      <c r="E16"/>
      <c r="F16"/>
    </row>
    <row r="17" spans="1:6" ht="15" thickBot="1" x14ac:dyDescent="0.4">
      <c r="A17" s="20" t="s">
        <v>15</v>
      </c>
      <c r="B17" s="23">
        <v>0.7</v>
      </c>
      <c r="C17"/>
      <c r="D17"/>
      <c r="E17"/>
      <c r="F17"/>
    </row>
    <row r="18" spans="1:6" x14ac:dyDescent="0.35">
      <c r="A18" s="15" t="s">
        <v>9</v>
      </c>
      <c r="B18"/>
      <c r="C18"/>
      <c r="D18"/>
      <c r="E18"/>
      <c r="F18"/>
    </row>
    <row r="19" spans="1:6" ht="19" thickBot="1" x14ac:dyDescent="0.4">
      <c r="A19" s="14" t="s">
        <v>16</v>
      </c>
      <c r="B19"/>
      <c r="C19"/>
      <c r="D19"/>
      <c r="E19"/>
      <c r="F19"/>
    </row>
    <row r="20" spans="1:6" ht="42.5" thickBot="1" x14ac:dyDescent="0.4">
      <c r="A20" s="24" t="s">
        <v>17</v>
      </c>
      <c r="B20" s="30" t="s">
        <v>18</v>
      </c>
      <c r="C20" s="30"/>
      <c r="D20" s="25" t="s">
        <v>19</v>
      </c>
      <c r="E20" s="25" t="s">
        <v>20</v>
      </c>
      <c r="F20" s="25" t="s">
        <v>21</v>
      </c>
    </row>
    <row r="21" spans="1:6" ht="15" thickBot="1" x14ac:dyDescent="0.4">
      <c r="A21" s="26" t="s">
        <v>22</v>
      </c>
      <c r="B21" s="27">
        <v>149</v>
      </c>
      <c r="C21" s="31">
        <v>0.34699999999999998</v>
      </c>
      <c r="D21" s="31"/>
      <c r="E21" s="27">
        <v>68.7</v>
      </c>
      <c r="F21" s="28">
        <v>28.7</v>
      </c>
    </row>
    <row r="22" spans="1:6" ht="15" thickBot="1" x14ac:dyDescent="0.4">
      <c r="A22" s="26" t="s">
        <v>23</v>
      </c>
      <c r="B22" s="27">
        <v>197</v>
      </c>
      <c r="C22" s="31">
        <v>0.45900000000000002</v>
      </c>
      <c r="D22" s="31"/>
      <c r="E22" s="27">
        <v>56.9</v>
      </c>
      <c r="F22" s="28">
        <v>31.8</v>
      </c>
    </row>
    <row r="23" spans="1:6" ht="15" thickBot="1" x14ac:dyDescent="0.4">
      <c r="A23" s="26" t="s">
        <v>24</v>
      </c>
      <c r="B23" s="27">
        <v>59</v>
      </c>
      <c r="C23" s="31">
        <v>0.13700000000000001</v>
      </c>
      <c r="D23" s="31"/>
      <c r="E23" s="27">
        <v>45.3</v>
      </c>
      <c r="F23" s="28">
        <v>27.5</v>
      </c>
    </row>
    <row r="24" spans="1:6" ht="15" thickBot="1" x14ac:dyDescent="0.4">
      <c r="A24" s="26" t="s">
        <v>25</v>
      </c>
      <c r="B24" s="27">
        <v>24</v>
      </c>
      <c r="C24" s="31">
        <v>5.6000000000000001E-2</v>
      </c>
      <c r="D24" s="31"/>
      <c r="E24" s="27">
        <v>81.5</v>
      </c>
      <c r="F24" s="28">
        <v>20.8</v>
      </c>
    </row>
    <row r="25" spans="1:6" x14ac:dyDescent="0.35">
      <c r="A25" s="29"/>
      <c r="B25" s="29"/>
      <c r="C25" s="29"/>
      <c r="D25" s="29"/>
      <c r="E25" s="29"/>
      <c r="F25" s="29"/>
    </row>
    <row r="26" spans="1:6" x14ac:dyDescent="0.35">
      <c r="A26" s="15" t="s">
        <v>9</v>
      </c>
      <c r="B26"/>
      <c r="C26"/>
      <c r="D26"/>
      <c r="E26"/>
      <c r="F26"/>
    </row>
    <row r="27" spans="1:6" ht="15" x14ac:dyDescent="0.35">
      <c r="A27" s="32"/>
      <c r="B27"/>
      <c r="C27"/>
      <c r="D27"/>
      <c r="E27"/>
      <c r="F27"/>
    </row>
  </sheetData>
  <mergeCells count="5">
    <mergeCell ref="B20:C20"/>
    <mergeCell ref="C21:D21"/>
    <mergeCell ref="C22:D22"/>
    <mergeCell ref="C23:D23"/>
    <mergeCell ref="C24:D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E5" sqref="E5"/>
    </sheetView>
  </sheetViews>
  <sheetFormatPr baseColWidth="10" defaultColWidth="11.453125" defaultRowHeight="14.5" x14ac:dyDescent="0.35"/>
  <cols>
    <col min="1" max="1" width="40.453125" style="5" customWidth="1"/>
    <col min="2" max="16384" width="11.453125" style="2"/>
  </cols>
  <sheetData>
    <row r="1" spans="1:2" ht="15" thickBot="1" x14ac:dyDescent="0.4">
      <c r="A1" s="33"/>
      <c r="B1" s="10">
        <v>2023</v>
      </c>
    </row>
    <row r="2" spans="1:2" ht="15" thickBot="1" x14ac:dyDescent="0.4">
      <c r="A2" s="39" t="s">
        <v>26</v>
      </c>
      <c r="B2" s="34" t="s">
        <v>27</v>
      </c>
    </row>
    <row r="3" spans="1:2" ht="28.5" thickBot="1" x14ac:dyDescent="0.4">
      <c r="A3" s="40" t="s">
        <v>28</v>
      </c>
      <c r="B3" s="35">
        <v>2756</v>
      </c>
    </row>
    <row r="4" spans="1:2" ht="28.5" thickBot="1" x14ac:dyDescent="0.4">
      <c r="A4" s="40" t="s">
        <v>29</v>
      </c>
      <c r="B4" s="35">
        <v>2302</v>
      </c>
    </row>
    <row r="5" spans="1:2" ht="15" thickBot="1" x14ac:dyDescent="0.4">
      <c r="A5" s="40" t="s">
        <v>30</v>
      </c>
      <c r="B5" s="35">
        <v>1040</v>
      </c>
    </row>
    <row r="6" spans="1:2" ht="28.5" thickBot="1" x14ac:dyDescent="0.4">
      <c r="A6" s="40" t="s">
        <v>31</v>
      </c>
      <c r="B6" s="35">
        <v>1753</v>
      </c>
    </row>
    <row r="7" spans="1:2" ht="15" thickBot="1" x14ac:dyDescent="0.4">
      <c r="A7" s="41" t="s">
        <v>32</v>
      </c>
      <c r="B7" s="36">
        <v>7851</v>
      </c>
    </row>
    <row r="8" spans="1:2" ht="28.5" thickBot="1" x14ac:dyDescent="0.4">
      <c r="A8" s="40" t="s">
        <v>33</v>
      </c>
      <c r="B8" s="12">
        <v>34</v>
      </c>
    </row>
    <row r="9" spans="1:2" ht="28.5" thickBot="1" x14ac:dyDescent="0.4">
      <c r="A9" s="40" t="s">
        <v>34</v>
      </c>
      <c r="B9" s="12">
        <v>37</v>
      </c>
    </row>
    <row r="10" spans="1:2" ht="15" thickBot="1" x14ac:dyDescent="0.4">
      <c r="A10" s="39" t="s">
        <v>35</v>
      </c>
      <c r="B10" s="34"/>
    </row>
    <row r="11" spans="1:2" ht="28.5" thickBot="1" x14ac:dyDescent="0.4">
      <c r="A11" s="40" t="s">
        <v>36</v>
      </c>
      <c r="B11" s="12">
        <v>769</v>
      </c>
    </row>
    <row r="12" spans="1:2" ht="28.5" thickBot="1" x14ac:dyDescent="0.4">
      <c r="A12" s="40" t="s">
        <v>37</v>
      </c>
      <c r="B12" s="12">
        <v>70</v>
      </c>
    </row>
    <row r="13" spans="1:2" ht="15" thickBot="1" x14ac:dyDescent="0.4">
      <c r="A13" s="40" t="s">
        <v>38</v>
      </c>
      <c r="B13" s="12">
        <v>137</v>
      </c>
    </row>
    <row r="14" spans="1:2" x14ac:dyDescent="0.35">
      <c r="A14" s="37" t="s">
        <v>9</v>
      </c>
      <c r="B14" s="3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B16" zoomScale="95" zoomScaleNormal="95" workbookViewId="0">
      <selection activeCell="B1" sqref="B1:G33"/>
    </sheetView>
  </sheetViews>
  <sheetFormatPr baseColWidth="10" defaultColWidth="11.453125" defaultRowHeight="14.5" x14ac:dyDescent="0.35"/>
  <cols>
    <col min="1" max="1" width="11.453125" style="5"/>
    <col min="2" max="2" width="11.453125" style="2"/>
    <col min="3" max="3" width="55.81640625" style="2" customWidth="1"/>
    <col min="4" max="16384" width="11.453125" style="2"/>
  </cols>
  <sheetData>
    <row r="1" spans="2:7" ht="60.5" thickBot="1" x14ac:dyDescent="0.4">
      <c r="B1" s="49" t="s">
        <v>39</v>
      </c>
      <c r="C1" s="38"/>
      <c r="D1" s="38"/>
      <c r="E1" s="38"/>
      <c r="F1" s="38"/>
      <c r="G1" s="38"/>
    </row>
    <row r="2" spans="2:7" ht="25.5" thickBot="1" x14ac:dyDescent="0.4">
      <c r="B2" s="42" t="s">
        <v>40</v>
      </c>
      <c r="C2" s="42" t="s">
        <v>17</v>
      </c>
      <c r="D2" s="42" t="s">
        <v>41</v>
      </c>
      <c r="E2" s="42" t="s">
        <v>19</v>
      </c>
      <c r="F2" s="42" t="s">
        <v>5</v>
      </c>
      <c r="G2" s="42" t="s">
        <v>42</v>
      </c>
    </row>
    <row r="3" spans="2:7" ht="15" thickBot="1" x14ac:dyDescent="0.4">
      <c r="B3" s="50">
        <v>45</v>
      </c>
      <c r="C3" s="50" t="s">
        <v>43</v>
      </c>
      <c r="D3" s="45">
        <v>91</v>
      </c>
      <c r="E3" s="43">
        <v>0.18690000000000001</v>
      </c>
      <c r="F3" s="45">
        <v>71.319999999999993</v>
      </c>
      <c r="G3" s="51">
        <v>0.97789999999999999</v>
      </c>
    </row>
    <row r="4" spans="2:7" ht="25.5" thickBot="1" x14ac:dyDescent="0.4">
      <c r="B4" s="50">
        <v>351</v>
      </c>
      <c r="C4" s="50" t="s">
        <v>44</v>
      </c>
      <c r="D4" s="45">
        <v>51</v>
      </c>
      <c r="E4" s="43">
        <v>0.1047</v>
      </c>
      <c r="F4" s="45">
        <v>49.69</v>
      </c>
      <c r="G4" s="51">
        <v>0.60319999999999996</v>
      </c>
    </row>
    <row r="5" spans="2:7" ht="15" thickBot="1" x14ac:dyDescent="0.4">
      <c r="B5" s="50">
        <v>44</v>
      </c>
      <c r="C5" s="50" t="s">
        <v>45</v>
      </c>
      <c r="D5" s="45">
        <v>34</v>
      </c>
      <c r="E5" s="43">
        <v>6.9800000000000001E-2</v>
      </c>
      <c r="F5" s="45">
        <v>83.15</v>
      </c>
      <c r="G5" s="51">
        <v>1.0933999999999999</v>
      </c>
    </row>
    <row r="6" spans="2:7" ht="15" thickBot="1" x14ac:dyDescent="0.4">
      <c r="B6" s="50">
        <v>139</v>
      </c>
      <c r="C6" s="50" t="s">
        <v>46</v>
      </c>
      <c r="D6" s="45">
        <v>21</v>
      </c>
      <c r="E6" s="43">
        <v>4.3099999999999999E-2</v>
      </c>
      <c r="F6" s="45">
        <v>20.71</v>
      </c>
      <c r="G6" s="51">
        <v>0.77600000000000002</v>
      </c>
    </row>
    <row r="7" spans="2:7" ht="15" thickBot="1" x14ac:dyDescent="0.4">
      <c r="B7" s="50">
        <v>347</v>
      </c>
      <c r="C7" s="50" t="s">
        <v>47</v>
      </c>
      <c r="D7" s="45">
        <v>20</v>
      </c>
      <c r="E7" s="43">
        <v>4.1099999999999998E-2</v>
      </c>
      <c r="F7" s="45">
        <v>46.4</v>
      </c>
      <c r="G7" s="51">
        <v>0.79659999999999997</v>
      </c>
    </row>
    <row r="8" spans="2:7" ht="15" thickBot="1" x14ac:dyDescent="0.4">
      <c r="B8" s="50">
        <v>860</v>
      </c>
      <c r="C8" s="50" t="s">
        <v>48</v>
      </c>
      <c r="D8" s="45">
        <v>19</v>
      </c>
      <c r="E8" s="43">
        <v>3.9E-2</v>
      </c>
      <c r="F8" s="45">
        <v>57.32</v>
      </c>
      <c r="G8" s="51">
        <v>1.2672000000000001</v>
      </c>
    </row>
    <row r="9" spans="2:7" ht="25.5" thickBot="1" x14ac:dyDescent="0.4">
      <c r="B9" s="50">
        <v>144</v>
      </c>
      <c r="C9" s="50" t="s">
        <v>49</v>
      </c>
      <c r="D9" s="45">
        <v>15</v>
      </c>
      <c r="E9" s="43">
        <v>3.0800000000000001E-2</v>
      </c>
      <c r="F9" s="45">
        <v>10</v>
      </c>
      <c r="G9" s="51">
        <v>0.54479999999999995</v>
      </c>
    </row>
    <row r="10" spans="2:7" ht="15" thickBot="1" x14ac:dyDescent="0.4">
      <c r="B10" s="50">
        <v>720</v>
      </c>
      <c r="C10" s="50" t="s">
        <v>50</v>
      </c>
      <c r="D10" s="45">
        <v>12</v>
      </c>
      <c r="E10" s="43">
        <v>2.46E-2</v>
      </c>
      <c r="F10" s="45">
        <v>54.75</v>
      </c>
      <c r="G10" s="51">
        <v>1.1420999999999999</v>
      </c>
    </row>
    <row r="11" spans="2:7" ht="15" thickBot="1" x14ac:dyDescent="0.4">
      <c r="B11" s="50">
        <v>48</v>
      </c>
      <c r="C11" s="50" t="s">
        <v>51</v>
      </c>
      <c r="D11" s="45">
        <v>12</v>
      </c>
      <c r="E11" s="43">
        <v>2.46E-2</v>
      </c>
      <c r="F11" s="45">
        <v>79.42</v>
      </c>
      <c r="G11" s="51">
        <v>0.99570000000000003</v>
      </c>
    </row>
    <row r="12" spans="2:7" ht="15" thickBot="1" x14ac:dyDescent="0.4">
      <c r="B12" s="50">
        <v>58</v>
      </c>
      <c r="C12" s="50" t="s">
        <v>52</v>
      </c>
      <c r="D12" s="45">
        <v>11</v>
      </c>
      <c r="E12" s="43">
        <v>2.2599999999999999E-2</v>
      </c>
      <c r="F12" s="45">
        <v>99.36</v>
      </c>
      <c r="G12" s="51">
        <v>1.0049999999999999</v>
      </c>
    </row>
    <row r="13" spans="2:7" ht="15" thickBot="1" x14ac:dyDescent="0.4">
      <c r="B13" s="50">
        <v>197</v>
      </c>
      <c r="C13" s="50" t="s">
        <v>53</v>
      </c>
      <c r="D13" s="45">
        <v>10</v>
      </c>
      <c r="E13" s="43">
        <v>2.0500000000000001E-2</v>
      </c>
      <c r="F13" s="45">
        <v>81.2</v>
      </c>
      <c r="G13" s="51">
        <v>0.752</v>
      </c>
    </row>
    <row r="14" spans="2:7" ht="15" thickBot="1" x14ac:dyDescent="0.4">
      <c r="B14" s="50">
        <v>194</v>
      </c>
      <c r="C14" s="50" t="s">
        <v>54</v>
      </c>
      <c r="D14" s="45">
        <v>10</v>
      </c>
      <c r="E14" s="43">
        <v>2.0500000000000001E-2</v>
      </c>
      <c r="F14" s="45">
        <v>33.6</v>
      </c>
      <c r="G14" s="51">
        <v>0.78569999999999995</v>
      </c>
    </row>
    <row r="15" spans="2:7" ht="15" thickBot="1" x14ac:dyDescent="0.4">
      <c r="B15" s="50">
        <v>113</v>
      </c>
      <c r="C15" s="50" t="s">
        <v>55</v>
      </c>
      <c r="D15" s="45">
        <v>8</v>
      </c>
      <c r="E15" s="43">
        <v>1.6400000000000001E-2</v>
      </c>
      <c r="F15" s="45">
        <v>7.13</v>
      </c>
      <c r="G15" s="51">
        <v>0.49009999999999998</v>
      </c>
    </row>
    <row r="16" spans="2:7" ht="15" thickBot="1" x14ac:dyDescent="0.4">
      <c r="B16" s="50">
        <v>463</v>
      </c>
      <c r="C16" s="50" t="s">
        <v>56</v>
      </c>
      <c r="D16" s="45">
        <v>8</v>
      </c>
      <c r="E16" s="43">
        <v>1.6400000000000001E-2</v>
      </c>
      <c r="F16" s="45">
        <v>37</v>
      </c>
      <c r="G16" s="51">
        <v>0.99399999999999999</v>
      </c>
    </row>
    <row r="17" spans="2:7" ht="15" thickBot="1" x14ac:dyDescent="0.4">
      <c r="B17" s="50">
        <v>384</v>
      </c>
      <c r="C17" s="50" t="s">
        <v>57</v>
      </c>
      <c r="D17" s="45">
        <v>7</v>
      </c>
      <c r="E17" s="43">
        <v>1.44E-2</v>
      </c>
      <c r="F17" s="45">
        <v>0</v>
      </c>
      <c r="G17" s="51">
        <v>0.54120000000000001</v>
      </c>
    </row>
    <row r="18" spans="2:7" ht="15" thickBot="1" x14ac:dyDescent="0.4">
      <c r="B18" s="50">
        <v>40</v>
      </c>
      <c r="C18" s="50" t="s">
        <v>58</v>
      </c>
      <c r="D18" s="45">
        <v>7</v>
      </c>
      <c r="E18" s="43">
        <v>1.44E-2</v>
      </c>
      <c r="F18" s="45">
        <v>79.569999999999993</v>
      </c>
      <c r="G18" s="51">
        <v>1.3720000000000001</v>
      </c>
    </row>
    <row r="19" spans="2:7" ht="15" thickBot="1" x14ac:dyDescent="0.4">
      <c r="B19" s="50">
        <v>145</v>
      </c>
      <c r="C19" s="50" t="s">
        <v>59</v>
      </c>
      <c r="D19" s="45">
        <v>7</v>
      </c>
      <c r="E19" s="43">
        <v>1.44E-2</v>
      </c>
      <c r="F19" s="45">
        <v>33.43</v>
      </c>
      <c r="G19" s="51">
        <v>0.59789999999999999</v>
      </c>
    </row>
    <row r="20" spans="2:7" ht="15" thickBot="1" x14ac:dyDescent="0.4">
      <c r="B20" s="50">
        <v>385</v>
      </c>
      <c r="C20" s="50" t="s">
        <v>60</v>
      </c>
      <c r="D20" s="45">
        <v>6</v>
      </c>
      <c r="E20" s="43">
        <v>1.23E-2</v>
      </c>
      <c r="F20" s="45">
        <v>3.17</v>
      </c>
      <c r="G20" s="51">
        <v>0.4577</v>
      </c>
    </row>
    <row r="21" spans="2:7" ht="25.5" thickBot="1" x14ac:dyDescent="0.4">
      <c r="B21" s="50">
        <v>861</v>
      </c>
      <c r="C21" s="50" t="s">
        <v>61</v>
      </c>
      <c r="D21" s="45">
        <v>6</v>
      </c>
      <c r="E21" s="43">
        <v>1.23E-2</v>
      </c>
      <c r="F21" s="45">
        <v>1</v>
      </c>
      <c r="G21" s="51">
        <v>0.55630000000000002</v>
      </c>
    </row>
    <row r="22" spans="2:7" ht="15" thickBot="1" x14ac:dyDescent="0.4">
      <c r="B22" s="50">
        <v>49</v>
      </c>
      <c r="C22" s="50" t="s">
        <v>62</v>
      </c>
      <c r="D22" s="45">
        <v>6</v>
      </c>
      <c r="E22" s="43">
        <v>1.23E-2</v>
      </c>
      <c r="F22" s="45">
        <v>158.83000000000001</v>
      </c>
      <c r="G22" s="51">
        <v>2.1661999999999999</v>
      </c>
    </row>
    <row r="23" spans="2:7" ht="15" thickBot="1" x14ac:dyDescent="0.4">
      <c r="B23" s="50">
        <v>140</v>
      </c>
      <c r="C23" s="50" t="s">
        <v>63</v>
      </c>
      <c r="D23" s="45">
        <v>5</v>
      </c>
      <c r="E23" s="43">
        <v>1.03E-2</v>
      </c>
      <c r="F23" s="45">
        <v>45.6</v>
      </c>
      <c r="G23" s="51">
        <v>0.83389999999999997</v>
      </c>
    </row>
    <row r="24" spans="2:7" ht="15" thickBot="1" x14ac:dyDescent="0.4">
      <c r="B24" s="50">
        <v>420</v>
      </c>
      <c r="C24" s="50" t="s">
        <v>64</v>
      </c>
      <c r="D24" s="45">
        <v>5</v>
      </c>
      <c r="E24" s="43">
        <v>1.03E-2</v>
      </c>
      <c r="F24" s="45">
        <v>27.4</v>
      </c>
      <c r="G24" s="51">
        <v>0.52059999999999995</v>
      </c>
    </row>
    <row r="25" spans="2:7" ht="15" thickBot="1" x14ac:dyDescent="0.4">
      <c r="B25" s="50">
        <v>346</v>
      </c>
      <c r="C25" s="50" t="s">
        <v>65</v>
      </c>
      <c r="D25" s="45">
        <v>4</v>
      </c>
      <c r="E25" s="43">
        <v>8.2000000000000007E-3</v>
      </c>
      <c r="F25" s="45">
        <v>62.25</v>
      </c>
      <c r="G25" s="51">
        <v>1.2751999999999999</v>
      </c>
    </row>
    <row r="26" spans="2:7" ht="15" thickBot="1" x14ac:dyDescent="0.4">
      <c r="B26" s="50">
        <v>193</v>
      </c>
      <c r="C26" s="50" t="s">
        <v>66</v>
      </c>
      <c r="D26" s="45">
        <v>4</v>
      </c>
      <c r="E26" s="43">
        <v>8.2000000000000007E-3</v>
      </c>
      <c r="F26" s="45">
        <v>39.25</v>
      </c>
      <c r="G26" s="51">
        <v>1.5712999999999999</v>
      </c>
    </row>
    <row r="27" spans="2:7" ht="15" thickBot="1" x14ac:dyDescent="0.4">
      <c r="B27" s="50">
        <v>251</v>
      </c>
      <c r="C27" s="50" t="s">
        <v>67</v>
      </c>
      <c r="D27" s="45">
        <v>4</v>
      </c>
      <c r="E27" s="43">
        <v>8.2000000000000007E-3</v>
      </c>
      <c r="F27" s="45">
        <v>0.25</v>
      </c>
      <c r="G27" s="51">
        <v>0.52259999999999995</v>
      </c>
    </row>
    <row r="28" spans="2:7" ht="15" thickBot="1" x14ac:dyDescent="0.4">
      <c r="B28" s="44"/>
      <c r="C28" s="44"/>
      <c r="D28" s="45">
        <v>383</v>
      </c>
      <c r="E28" s="43">
        <v>0.78639999999999999</v>
      </c>
      <c r="F28" s="46"/>
      <c r="G28" s="44"/>
    </row>
    <row r="29" spans="2:7" ht="15" thickBot="1" x14ac:dyDescent="0.4">
      <c r="B29" s="52"/>
      <c r="C29" s="47" t="s">
        <v>68</v>
      </c>
      <c r="D29" s="47">
        <v>487</v>
      </c>
      <c r="E29" s="48">
        <v>1</v>
      </c>
      <c r="F29" s="47">
        <v>52.47</v>
      </c>
      <c r="G29" s="47">
        <v>0.89549999999999996</v>
      </c>
    </row>
    <row r="30" spans="2:7" ht="37.5" x14ac:dyDescent="0.35">
      <c r="B30" s="37" t="s">
        <v>69</v>
      </c>
      <c r="C30" s="38"/>
      <c r="D30" s="38"/>
      <c r="E30" s="38"/>
      <c r="F30" s="38"/>
      <c r="G30" s="38"/>
    </row>
    <row r="31" spans="2:7" ht="15" x14ac:dyDescent="0.35">
      <c r="B31" s="53"/>
      <c r="C31" s="38"/>
      <c r="D31" s="38"/>
      <c r="E31" s="38"/>
      <c r="F31" s="38"/>
      <c r="G31" s="38"/>
    </row>
    <row r="32" spans="2:7" ht="15" x14ac:dyDescent="0.35">
      <c r="B32" s="53"/>
      <c r="C32" s="38"/>
      <c r="D32" s="38"/>
      <c r="E32" s="38"/>
      <c r="F32" s="38"/>
      <c r="G32" s="38"/>
    </row>
    <row r="33" spans="2:7" ht="15" x14ac:dyDescent="0.35">
      <c r="B33" s="53"/>
      <c r="C33" s="38"/>
      <c r="D33" s="38"/>
      <c r="E33" s="38"/>
      <c r="F33" s="38"/>
      <c r="G33" s="3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84" zoomScaleNormal="84" workbookViewId="0">
      <selection sqref="A1:F9"/>
    </sheetView>
  </sheetViews>
  <sheetFormatPr baseColWidth="10" defaultColWidth="11.453125" defaultRowHeight="14.5" x14ac:dyDescent="0.35"/>
  <cols>
    <col min="1" max="1" width="11.453125" style="5"/>
    <col min="2" max="2" width="64.36328125" style="2" customWidth="1"/>
    <col min="3" max="16384" width="11.453125" style="2"/>
  </cols>
  <sheetData>
    <row r="1" spans="1:6" ht="60.5" thickBot="1" x14ac:dyDescent="0.4">
      <c r="A1" s="49" t="s">
        <v>70</v>
      </c>
      <c r="B1" s="38"/>
      <c r="C1" s="38"/>
      <c r="D1" s="38"/>
      <c r="E1" s="38"/>
      <c r="F1" s="38"/>
    </row>
    <row r="2" spans="1:6" ht="25.5" thickBot="1" x14ac:dyDescent="0.4">
      <c r="A2" s="42" t="s">
        <v>40</v>
      </c>
      <c r="B2" s="42" t="s">
        <v>17</v>
      </c>
      <c r="C2" s="42" t="s">
        <v>41</v>
      </c>
      <c r="D2" s="42" t="s">
        <v>19</v>
      </c>
      <c r="E2" s="42" t="s">
        <v>5</v>
      </c>
      <c r="F2" s="42" t="s">
        <v>42</v>
      </c>
    </row>
    <row r="3" spans="1:6" ht="25.5" thickBot="1" x14ac:dyDescent="0.4">
      <c r="A3" s="50">
        <v>951</v>
      </c>
      <c r="B3" s="50" t="s">
        <v>71</v>
      </c>
      <c r="C3" s="45">
        <v>5</v>
      </c>
      <c r="D3" s="43">
        <v>0.55559999999999998</v>
      </c>
      <c r="E3" s="45">
        <v>71</v>
      </c>
      <c r="F3" s="51">
        <v>2.3546</v>
      </c>
    </row>
    <row r="4" spans="1:6" ht="15" thickBot="1" x14ac:dyDescent="0.4">
      <c r="A4" s="50">
        <v>952</v>
      </c>
      <c r="B4" s="50" t="s">
        <v>72</v>
      </c>
      <c r="C4" s="45">
        <v>2</v>
      </c>
      <c r="D4" s="43">
        <v>0.22220000000000001</v>
      </c>
      <c r="E4" s="45">
        <v>73.5</v>
      </c>
      <c r="F4" s="51">
        <v>3.0491999999999999</v>
      </c>
    </row>
    <row r="5" spans="1:6" ht="25.5" thickBot="1" x14ac:dyDescent="0.4">
      <c r="A5" s="50">
        <v>443</v>
      </c>
      <c r="B5" s="50" t="s">
        <v>73</v>
      </c>
      <c r="C5" s="45">
        <v>1</v>
      </c>
      <c r="D5" s="43">
        <v>0.1111</v>
      </c>
      <c r="E5" s="45">
        <v>90</v>
      </c>
      <c r="F5" s="51">
        <v>4.0608000000000004</v>
      </c>
    </row>
    <row r="6" spans="1:6" ht="15" thickBot="1" x14ac:dyDescent="0.4">
      <c r="A6" s="50">
        <v>227</v>
      </c>
      <c r="B6" s="50" t="s">
        <v>74</v>
      </c>
      <c r="C6" s="45">
        <v>1</v>
      </c>
      <c r="D6" s="43">
        <v>0.1111</v>
      </c>
      <c r="E6" s="45">
        <v>98</v>
      </c>
      <c r="F6" s="51">
        <v>2.1244999999999998</v>
      </c>
    </row>
    <row r="7" spans="1:6" ht="15" thickBot="1" x14ac:dyDescent="0.4">
      <c r="A7" s="44"/>
      <c r="B7" s="44"/>
      <c r="C7" s="45">
        <v>9</v>
      </c>
      <c r="D7" s="54">
        <v>1</v>
      </c>
      <c r="E7" s="46"/>
      <c r="F7" s="44"/>
    </row>
    <row r="8" spans="1:6" ht="15" thickBot="1" x14ac:dyDescent="0.4">
      <c r="A8" s="52"/>
      <c r="B8" s="47" t="s">
        <v>75</v>
      </c>
      <c r="C8" s="47">
        <v>9</v>
      </c>
      <c r="D8" s="55">
        <v>1</v>
      </c>
      <c r="E8" s="47">
        <v>76.67</v>
      </c>
      <c r="F8" s="47">
        <v>2.673</v>
      </c>
    </row>
    <row r="9" spans="1:6" ht="37.5" x14ac:dyDescent="0.35">
      <c r="A9" s="37" t="s">
        <v>69</v>
      </c>
      <c r="B9" s="38"/>
      <c r="C9" s="38"/>
      <c r="D9" s="38"/>
      <c r="E9" s="38"/>
      <c r="F9" s="3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0" zoomScale="71" zoomScaleNormal="71" workbookViewId="0">
      <selection activeCell="D6" sqref="D6"/>
    </sheetView>
  </sheetViews>
  <sheetFormatPr baseColWidth="10" defaultColWidth="11.453125" defaultRowHeight="14.5" x14ac:dyDescent="0.35"/>
  <cols>
    <col min="1" max="1" width="11.453125" style="5"/>
    <col min="2" max="2" width="75.1796875" style="2" customWidth="1"/>
    <col min="3" max="16384" width="11.453125" style="2"/>
  </cols>
  <sheetData>
    <row r="1" spans="1:6" ht="75.5" thickBot="1" x14ac:dyDescent="0.4">
      <c r="A1" s="49" t="s">
        <v>76</v>
      </c>
      <c r="B1" s="38"/>
      <c r="C1" s="38"/>
      <c r="D1" s="38"/>
      <c r="E1" s="38"/>
      <c r="F1" s="38"/>
    </row>
    <row r="2" spans="1:6" ht="25.5" thickBot="1" x14ac:dyDescent="0.4">
      <c r="A2" s="42" t="s">
        <v>40</v>
      </c>
      <c r="B2" s="42" t="s">
        <v>17</v>
      </c>
      <c r="C2" s="42" t="s">
        <v>41</v>
      </c>
      <c r="D2" s="42" t="s">
        <v>19</v>
      </c>
      <c r="E2" s="42" t="s">
        <v>5</v>
      </c>
      <c r="F2" s="42" t="s">
        <v>42</v>
      </c>
    </row>
    <row r="3" spans="1:6" ht="15" thickBot="1" x14ac:dyDescent="0.4">
      <c r="A3" s="50">
        <v>45</v>
      </c>
      <c r="B3" s="50" t="s">
        <v>43</v>
      </c>
      <c r="C3" s="45">
        <v>91</v>
      </c>
      <c r="D3" s="43">
        <v>0.1835</v>
      </c>
      <c r="E3" s="45">
        <v>71.319999999999993</v>
      </c>
      <c r="F3" s="51">
        <v>0.97789999999999999</v>
      </c>
    </row>
    <row r="4" spans="1:6" ht="15" thickBot="1" x14ac:dyDescent="0.4">
      <c r="A4" s="50">
        <v>44</v>
      </c>
      <c r="B4" s="50" t="s">
        <v>45</v>
      </c>
      <c r="C4" s="45">
        <v>34</v>
      </c>
      <c r="D4" s="43">
        <v>6.8500000000000005E-2</v>
      </c>
      <c r="E4" s="45">
        <v>83.15</v>
      </c>
      <c r="F4" s="51">
        <v>1.0933999999999999</v>
      </c>
    </row>
    <row r="5" spans="1:6" ht="15" thickBot="1" x14ac:dyDescent="0.4">
      <c r="A5" s="50">
        <v>351</v>
      </c>
      <c r="B5" s="50" t="s">
        <v>44</v>
      </c>
      <c r="C5" s="45">
        <v>51</v>
      </c>
      <c r="D5" s="43">
        <v>0.1028</v>
      </c>
      <c r="E5" s="45">
        <v>49.69</v>
      </c>
      <c r="F5" s="51">
        <v>0.60319999999999996</v>
      </c>
    </row>
    <row r="6" spans="1:6" ht="15" thickBot="1" x14ac:dyDescent="0.4">
      <c r="A6" s="50">
        <v>860</v>
      </c>
      <c r="B6" s="50" t="s">
        <v>48</v>
      </c>
      <c r="C6" s="45">
        <v>19</v>
      </c>
      <c r="D6" s="43">
        <v>3.8300000000000001E-2</v>
      </c>
      <c r="E6" s="45">
        <v>57.32</v>
      </c>
      <c r="F6" s="51">
        <v>1.2672000000000001</v>
      </c>
    </row>
    <row r="7" spans="1:6" ht="15" thickBot="1" x14ac:dyDescent="0.4">
      <c r="A7" s="50">
        <v>139</v>
      </c>
      <c r="B7" s="50" t="s">
        <v>46</v>
      </c>
      <c r="C7" s="45">
        <v>21</v>
      </c>
      <c r="D7" s="43">
        <v>4.2299999999999997E-2</v>
      </c>
      <c r="E7" s="45">
        <v>20.71</v>
      </c>
      <c r="F7" s="51">
        <v>0.77600000000000002</v>
      </c>
    </row>
    <row r="8" spans="1:6" ht="15" thickBot="1" x14ac:dyDescent="0.4">
      <c r="A8" s="50">
        <v>347</v>
      </c>
      <c r="B8" s="50" t="s">
        <v>47</v>
      </c>
      <c r="C8" s="45">
        <v>20</v>
      </c>
      <c r="D8" s="43">
        <v>4.0300000000000002E-2</v>
      </c>
      <c r="E8" s="45">
        <v>46.4</v>
      </c>
      <c r="F8" s="51">
        <v>0.79659999999999997</v>
      </c>
    </row>
    <row r="9" spans="1:6" ht="15" thickBot="1" x14ac:dyDescent="0.4">
      <c r="A9" s="50">
        <v>720</v>
      </c>
      <c r="B9" s="50" t="s">
        <v>50</v>
      </c>
      <c r="C9" s="45">
        <v>12</v>
      </c>
      <c r="D9" s="43">
        <v>2.4199999999999999E-2</v>
      </c>
      <c r="E9" s="45">
        <v>54.75</v>
      </c>
      <c r="F9" s="51">
        <v>1.1420999999999999</v>
      </c>
    </row>
    <row r="10" spans="1:6" ht="15" thickBot="1" x14ac:dyDescent="0.4">
      <c r="A10" s="50">
        <v>49</v>
      </c>
      <c r="B10" s="50" t="s">
        <v>62</v>
      </c>
      <c r="C10" s="45">
        <v>6</v>
      </c>
      <c r="D10" s="43">
        <v>1.21E-2</v>
      </c>
      <c r="E10" s="45">
        <v>158.83000000000001</v>
      </c>
      <c r="F10" s="51">
        <v>2.1661999999999999</v>
      </c>
    </row>
    <row r="11" spans="1:6" ht="15" thickBot="1" x14ac:dyDescent="0.4">
      <c r="A11" s="50">
        <v>48</v>
      </c>
      <c r="B11" s="50" t="s">
        <v>51</v>
      </c>
      <c r="C11" s="45">
        <v>12</v>
      </c>
      <c r="D11" s="43">
        <v>2.4199999999999999E-2</v>
      </c>
      <c r="E11" s="45">
        <v>79.42</v>
      </c>
      <c r="F11" s="51">
        <v>0.99570000000000003</v>
      </c>
    </row>
    <row r="12" spans="1:6" ht="15" thickBot="1" x14ac:dyDescent="0.4">
      <c r="A12" s="50">
        <v>951</v>
      </c>
      <c r="B12" s="50" t="s">
        <v>71</v>
      </c>
      <c r="C12" s="45">
        <v>5</v>
      </c>
      <c r="D12" s="43">
        <v>1.01E-2</v>
      </c>
      <c r="E12" s="45">
        <v>71</v>
      </c>
      <c r="F12" s="51">
        <v>2.3546</v>
      </c>
    </row>
    <row r="13" spans="1:6" ht="15" thickBot="1" x14ac:dyDescent="0.4">
      <c r="A13" s="50">
        <v>58</v>
      </c>
      <c r="B13" s="50" t="s">
        <v>52</v>
      </c>
      <c r="C13" s="45">
        <v>11</v>
      </c>
      <c r="D13" s="43">
        <v>2.2200000000000001E-2</v>
      </c>
      <c r="E13" s="45">
        <v>99.36</v>
      </c>
      <c r="F13" s="51">
        <v>1.0049999999999999</v>
      </c>
    </row>
    <row r="14" spans="1:6" ht="15" thickBot="1" x14ac:dyDescent="0.4">
      <c r="A14" s="50">
        <v>40</v>
      </c>
      <c r="B14" s="50" t="s">
        <v>58</v>
      </c>
      <c r="C14" s="45">
        <v>7</v>
      </c>
      <c r="D14" s="43">
        <v>1.41E-2</v>
      </c>
      <c r="E14" s="45">
        <v>79.569999999999993</v>
      </c>
      <c r="F14" s="51">
        <v>1.3720000000000001</v>
      </c>
    </row>
    <row r="15" spans="1:6" ht="15" thickBot="1" x14ac:dyDescent="0.4">
      <c r="A15" s="50">
        <v>144</v>
      </c>
      <c r="B15" s="50" t="s">
        <v>49</v>
      </c>
      <c r="C15" s="45">
        <v>15</v>
      </c>
      <c r="D15" s="43">
        <v>3.0200000000000001E-2</v>
      </c>
      <c r="E15" s="45">
        <v>10</v>
      </c>
      <c r="F15" s="51">
        <v>0.54479999999999995</v>
      </c>
    </row>
    <row r="16" spans="1:6" ht="15" thickBot="1" x14ac:dyDescent="0.4">
      <c r="A16" s="50">
        <v>463</v>
      </c>
      <c r="B16" s="50" t="s">
        <v>56</v>
      </c>
      <c r="C16" s="45">
        <v>8</v>
      </c>
      <c r="D16" s="43">
        <v>1.61E-2</v>
      </c>
      <c r="E16" s="45">
        <v>37</v>
      </c>
      <c r="F16" s="51">
        <v>0.99399999999999999</v>
      </c>
    </row>
    <row r="17" spans="1:6" ht="15" thickBot="1" x14ac:dyDescent="0.4">
      <c r="A17" s="50">
        <v>194</v>
      </c>
      <c r="B17" s="50" t="s">
        <v>54</v>
      </c>
      <c r="C17" s="45">
        <v>10</v>
      </c>
      <c r="D17" s="43">
        <v>2.0199999999999999E-2</v>
      </c>
      <c r="E17" s="45">
        <v>33.6</v>
      </c>
      <c r="F17" s="51">
        <v>0.78569999999999995</v>
      </c>
    </row>
    <row r="18" spans="1:6" ht="15" thickBot="1" x14ac:dyDescent="0.4">
      <c r="A18" s="50">
        <v>197</v>
      </c>
      <c r="B18" s="50" t="s">
        <v>53</v>
      </c>
      <c r="C18" s="45">
        <v>10</v>
      </c>
      <c r="D18" s="43">
        <v>2.0199999999999999E-2</v>
      </c>
      <c r="E18" s="45">
        <v>81.2</v>
      </c>
      <c r="F18" s="51">
        <v>0.752</v>
      </c>
    </row>
    <row r="19" spans="1:6" ht="15" thickBot="1" x14ac:dyDescent="0.4">
      <c r="A19" s="50">
        <v>50</v>
      </c>
      <c r="B19" s="50" t="s">
        <v>77</v>
      </c>
      <c r="C19" s="45">
        <v>4</v>
      </c>
      <c r="D19" s="43">
        <v>8.0999999999999996E-3</v>
      </c>
      <c r="E19" s="45">
        <v>69.5</v>
      </c>
      <c r="F19" s="51">
        <v>1.6398999999999999</v>
      </c>
    </row>
    <row r="20" spans="1:6" ht="15" thickBot="1" x14ac:dyDescent="0.4">
      <c r="A20" s="50">
        <v>193</v>
      </c>
      <c r="B20" s="50" t="s">
        <v>66</v>
      </c>
      <c r="C20" s="45">
        <v>4</v>
      </c>
      <c r="D20" s="43">
        <v>8.0999999999999996E-3</v>
      </c>
      <c r="E20" s="45">
        <v>39.25</v>
      </c>
      <c r="F20" s="51">
        <v>1.5712999999999999</v>
      </c>
    </row>
    <row r="21" spans="1:6" ht="15" thickBot="1" x14ac:dyDescent="0.4">
      <c r="A21" s="50">
        <v>952</v>
      </c>
      <c r="B21" s="50" t="s">
        <v>72</v>
      </c>
      <c r="C21" s="45">
        <v>2</v>
      </c>
      <c r="D21" s="43">
        <v>4.0000000000000001E-3</v>
      </c>
      <c r="E21" s="45">
        <v>73.5</v>
      </c>
      <c r="F21" s="51">
        <v>3.0491999999999999</v>
      </c>
    </row>
    <row r="22" spans="1:6" ht="15" thickBot="1" x14ac:dyDescent="0.4">
      <c r="A22" s="50">
        <v>137</v>
      </c>
      <c r="B22" s="50" t="s">
        <v>78</v>
      </c>
      <c r="C22" s="45">
        <v>4</v>
      </c>
      <c r="D22" s="43">
        <v>8.0999999999999996E-3</v>
      </c>
      <c r="E22" s="45">
        <v>51.75</v>
      </c>
      <c r="F22" s="51">
        <v>1.3446</v>
      </c>
    </row>
    <row r="23" spans="1:6" ht="15" thickBot="1" x14ac:dyDescent="0.4">
      <c r="A23" s="50">
        <v>346</v>
      </c>
      <c r="B23" s="50" t="s">
        <v>65</v>
      </c>
      <c r="C23" s="45">
        <v>4</v>
      </c>
      <c r="D23" s="43">
        <v>8.0999999999999996E-3</v>
      </c>
      <c r="E23" s="45">
        <v>62.25</v>
      </c>
      <c r="F23" s="51">
        <v>1.2751999999999999</v>
      </c>
    </row>
    <row r="24" spans="1:6" ht="15" thickBot="1" x14ac:dyDescent="0.4">
      <c r="A24" s="50">
        <v>247</v>
      </c>
      <c r="B24" s="50" t="s">
        <v>79</v>
      </c>
      <c r="C24" s="45">
        <v>4</v>
      </c>
      <c r="D24" s="43">
        <v>8.0999999999999996E-3</v>
      </c>
      <c r="E24" s="45">
        <v>98.25</v>
      </c>
      <c r="F24" s="51">
        <v>1.1919999999999999</v>
      </c>
    </row>
    <row r="25" spans="1:6" ht="15" thickBot="1" x14ac:dyDescent="0.4">
      <c r="A25" s="50">
        <v>145</v>
      </c>
      <c r="B25" s="50" t="s">
        <v>59</v>
      </c>
      <c r="C25" s="45">
        <v>7</v>
      </c>
      <c r="D25" s="43">
        <v>1.41E-2</v>
      </c>
      <c r="E25" s="45">
        <v>33.43</v>
      </c>
      <c r="F25" s="51">
        <v>0.59789999999999999</v>
      </c>
    </row>
    <row r="26" spans="1:6" ht="15" thickBot="1" x14ac:dyDescent="0.4">
      <c r="A26" s="50">
        <v>140</v>
      </c>
      <c r="B26" s="50" t="s">
        <v>63</v>
      </c>
      <c r="C26" s="45">
        <v>5</v>
      </c>
      <c r="D26" s="43">
        <v>1.01E-2</v>
      </c>
      <c r="E26" s="45">
        <v>45.6</v>
      </c>
      <c r="F26" s="51">
        <v>0.83389999999999997</v>
      </c>
    </row>
    <row r="27" spans="1:6" ht="15" thickBot="1" x14ac:dyDescent="0.4">
      <c r="A27" s="50">
        <v>443</v>
      </c>
      <c r="B27" s="50" t="s">
        <v>73</v>
      </c>
      <c r="C27" s="45">
        <v>1</v>
      </c>
      <c r="D27" s="43">
        <v>2E-3</v>
      </c>
      <c r="E27" s="45">
        <v>90</v>
      </c>
      <c r="F27" s="51">
        <v>4.0608000000000004</v>
      </c>
    </row>
    <row r="28" spans="1:6" ht="15" thickBot="1" x14ac:dyDescent="0.4">
      <c r="A28" s="44"/>
      <c r="B28" s="44"/>
      <c r="C28" s="45">
        <v>367</v>
      </c>
      <c r="D28" s="43">
        <v>0.7399</v>
      </c>
      <c r="E28" s="46"/>
      <c r="F28" s="44"/>
    </row>
    <row r="29" spans="1:6" ht="15" thickBot="1" x14ac:dyDescent="0.4">
      <c r="A29" s="52"/>
      <c r="B29" s="47" t="s">
        <v>80</v>
      </c>
      <c r="C29" s="47">
        <v>496</v>
      </c>
      <c r="D29" s="48">
        <v>1</v>
      </c>
      <c r="E29" s="47">
        <v>52.91</v>
      </c>
      <c r="F29" s="47">
        <v>0.92769999999999997</v>
      </c>
    </row>
    <row r="30" spans="1:6" ht="37.5" x14ac:dyDescent="0.35">
      <c r="A30" s="37" t="s">
        <v>69</v>
      </c>
      <c r="B30" s="38"/>
      <c r="C30" s="38"/>
      <c r="D30" s="38"/>
      <c r="E30" s="38"/>
      <c r="F30" s="38"/>
    </row>
    <row r="31" spans="1:6" ht="15" x14ac:dyDescent="0.35">
      <c r="A31" s="53"/>
      <c r="B31" s="38"/>
      <c r="C31" s="38"/>
      <c r="D31" s="38"/>
      <c r="E31" s="38"/>
      <c r="F31" s="3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E8" sqref="E8"/>
    </sheetView>
  </sheetViews>
  <sheetFormatPr baseColWidth="10" defaultRowHeight="14.5" x14ac:dyDescent="0.35"/>
  <sheetData>
    <row r="1" spans="1:2" x14ac:dyDescent="0.35">
      <c r="A1" t="s">
        <v>94</v>
      </c>
    </row>
    <row r="2" spans="1:2" x14ac:dyDescent="0.35">
      <c r="A2" t="s">
        <v>81</v>
      </c>
      <c r="B2">
        <v>14763</v>
      </c>
    </row>
    <row r="3" spans="1:2" x14ac:dyDescent="0.35">
      <c r="A3" t="s">
        <v>82</v>
      </c>
      <c r="B3">
        <v>3119</v>
      </c>
    </row>
    <row r="4" spans="1:2" x14ac:dyDescent="0.35">
      <c r="A4" t="s">
        <v>83</v>
      </c>
      <c r="B4">
        <v>1529</v>
      </c>
    </row>
    <row r="5" spans="1:2" x14ac:dyDescent="0.35">
      <c r="A5" t="s">
        <v>84</v>
      </c>
      <c r="B5">
        <v>1088</v>
      </c>
    </row>
    <row r="6" spans="1:2" x14ac:dyDescent="0.35">
      <c r="A6" t="s">
        <v>85</v>
      </c>
      <c r="B6">
        <v>651</v>
      </c>
    </row>
    <row r="7" spans="1:2" x14ac:dyDescent="0.35">
      <c r="A7" t="s">
        <v>86</v>
      </c>
      <c r="B7">
        <v>418</v>
      </c>
    </row>
    <row r="8" spans="1:2" x14ac:dyDescent="0.35">
      <c r="A8" t="s">
        <v>87</v>
      </c>
      <c r="B8">
        <v>174</v>
      </c>
    </row>
    <row r="9" spans="1:2" x14ac:dyDescent="0.35">
      <c r="A9" t="s">
        <v>88</v>
      </c>
      <c r="B9">
        <v>121</v>
      </c>
    </row>
    <row r="10" spans="1:2" x14ac:dyDescent="0.35">
      <c r="A10" t="s">
        <v>89</v>
      </c>
      <c r="B10">
        <v>310</v>
      </c>
    </row>
    <row r="11" spans="1:2" x14ac:dyDescent="0.35">
      <c r="A11" t="s">
        <v>90</v>
      </c>
      <c r="B11">
        <v>2281</v>
      </c>
    </row>
    <row r="12" spans="1:2" x14ac:dyDescent="0.35">
      <c r="A12" t="s">
        <v>91</v>
      </c>
      <c r="B12" s="56">
        <v>3449</v>
      </c>
    </row>
    <row r="13" spans="1:2" x14ac:dyDescent="0.35">
      <c r="A13" t="s">
        <v>92</v>
      </c>
      <c r="B13">
        <v>1480</v>
      </c>
    </row>
    <row r="14" spans="1:2" x14ac:dyDescent="0.35">
      <c r="A14" t="s">
        <v>93</v>
      </c>
      <c r="B14">
        <f>SUM(B2:B13)</f>
        <v>29383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A3EF1E45B372498A5EC7E689FA1D58" ma:contentTypeVersion="15" ma:contentTypeDescription="Crear nuevo documento." ma:contentTypeScope="" ma:versionID="66fa7734a604846a4b314add7a3192a1">
  <xsd:schema xmlns:xsd="http://www.w3.org/2001/XMLSchema" xmlns:xs="http://www.w3.org/2001/XMLSchema" xmlns:p="http://schemas.microsoft.com/office/2006/metadata/properties" xmlns:ns2="82502778-d9ae-4922-8522-5ddf635351c9" xmlns:ns3="9a860658-2ee9-4fba-9b87-703aa3819891" targetNamespace="http://schemas.microsoft.com/office/2006/metadata/properties" ma:root="true" ma:fieldsID="93b90d8a2ca3761c7056d3cdffe76f8c" ns2:_="" ns3:_="">
    <xsd:import namespace="82502778-d9ae-4922-8522-5ddf635351c9"/>
    <xsd:import namespace="9a860658-2ee9-4fba-9b87-703aa3819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02778-d9ae-4922-8522-5ddf635351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6a6488a-54df-425c-be80-a6bf39aec3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60658-2ee9-4fba-9b87-703aa3819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5a9f2fe-62a0-4ebe-9401-ec23839c4c77}" ma:internalName="TaxCatchAll" ma:showField="CatchAllData" ma:web="9a860658-2ee9-4fba-9b87-703aa3819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860658-2ee9-4fba-9b87-703aa3819891" xsi:nil="true"/>
    <lcf76f155ced4ddcb4097134ff3c332f xmlns="82502778-d9ae-4922-8522-5ddf635351c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68D58C-E6DC-4F0C-B35D-CD9E5B3552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02778-d9ae-4922-8522-5ddf635351c9"/>
    <ds:schemaRef ds:uri="9a860658-2ee9-4fba-9b87-703aa3819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4B566D-70B9-4EAB-8452-DEFA5F10D9C7}">
  <ds:schemaRefs>
    <ds:schemaRef ds:uri="http://schemas.microsoft.com/office/2006/metadata/properties"/>
    <ds:schemaRef ds:uri="http://schemas.microsoft.com/office/infopath/2007/PartnerControls"/>
    <ds:schemaRef ds:uri="9a860658-2ee9-4fba-9b87-703aa3819891"/>
    <ds:schemaRef ds:uri="82502778-d9ae-4922-8522-5ddf635351c9"/>
  </ds:schemaRefs>
</ds:datastoreItem>
</file>

<file path=customXml/itemProps3.xml><?xml version="1.0" encoding="utf-8"?>
<ds:datastoreItem xmlns:ds="http://schemas.openxmlformats.org/officeDocument/2006/customXml" ds:itemID="{11F048A6-A24D-4910-8082-8E91D61711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Portada 3</vt:lpstr>
      <vt:lpstr>Actividad Asistencial</vt:lpstr>
      <vt:lpstr>Técnicas</vt:lpstr>
      <vt:lpstr>GDR Médicos</vt:lpstr>
      <vt:lpstr>GRD Quirúrgicos</vt:lpstr>
      <vt:lpstr>GRD Mayor Consumo</vt:lpstr>
      <vt:lpstr>Vacunación COVID 23</vt:lpstr>
      <vt:lpstr>'Actividad Asistencial'!_Toc179463244</vt:lpstr>
      <vt:lpstr>'Actividad Asistencial'!_Toc179463245</vt:lpstr>
      <vt:lpstr>'Actividad Asistencial'!_Toc74228259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2022-06-29T10:30:39Z</dcterms:created>
  <dcterms:modified xsi:type="dcterms:W3CDTF">2024-10-11T10:06:49Z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0x01010033A3EF1E45B372498A5EC7E689FA1D58</vt:lpwstr>
  </property>
</Properties>
</file>