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Torrejón\"/>
    </mc:Choice>
  </mc:AlternateContent>
  <bookViews>
    <workbookView xWindow="0" yWindow="0" windowWidth="23040" windowHeight="7500" firstSheet="6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5" l="1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E37" i="5" s="1"/>
  <c r="D17" i="5"/>
  <c r="D37" i="5" s="1"/>
</calcChain>
</file>

<file path=xl/sharedStrings.xml><?xml version="1.0" encoding="utf-8"?>
<sst xmlns="http://schemas.openxmlformats.org/spreadsheetml/2006/main" count="198" uniqueCount="184">
  <si>
    <t>1. Nuestro Centro</t>
  </si>
  <si>
    <t>MEMORIA 2023</t>
  </si>
  <si>
    <t>Hospital Universitario de Torrejón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</si>
  <si>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</si>
  <si>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</si>
  <si>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</si>
  <si>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</si>
  <si>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</si>
  <si>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</si>
  <si>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</si>
  <si>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</si>
  <si>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</si>
  <si>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</si>
  <si>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1.558 Ingresos</t>
  </si>
  <si>
    <t>10,13 EM</t>
  </si>
  <si>
    <t>1.562 Altas</t>
  </si>
  <si>
    <t>Intervenciones quirúrgicas programadas con hospitalización</t>
  </si>
  <si>
    <t>Intervenciones quirúrgicas urgentes con hospitalización</t>
  </si>
  <si>
    <t>Rehabilitación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</si>
  <si>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</si>
  <si>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</si>
  <si>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</si>
  <si>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</si>
  <si>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</si>
  <si>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</si>
  <si>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</si>
  <si>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</si>
  <si>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</si>
  <si>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</si>
  <si>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</si>
  <si>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</si>
  <si>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</si>
  <si>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</si>
  <si>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</si>
  <si>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ESTANCIA MEDIA</t>
  </si>
  <si>
    <t>PESO MEDIO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</si>
  <si>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</si>
  <si>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</si>
  <si>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</si>
  <si>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</si>
  <si>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</si>
  <si>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</si>
  <si>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</si>
  <si>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</si>
  <si>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</si>
  <si>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</si>
  <si>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                                                                125</t>
  </si>
  <si>
    <t>Formación de Grado</t>
  </si>
  <si>
    <t xml:space="preserve"> Nº Alumnos                                                                201</t>
  </si>
  <si>
    <t>Nº Profesores Asociados                                          130</t>
  </si>
  <si>
    <t>Formación Posgrado</t>
  </si>
  <si>
    <t xml:space="preserve"> Nº Alumnos                                                                 57</t>
  </si>
  <si>
    <t>Formación de Especialistas</t>
  </si>
  <si>
    <t>Nº Residentes                                                             62</t>
  </si>
  <si>
    <t>Formación Continuada</t>
  </si>
  <si>
    <t>Nº actividades totales                                               349</t>
  </si>
  <si>
    <t>Nº horas formación totales                                     5779</t>
  </si>
  <si>
    <t>Nº profesionales participantes                               829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</si>
  <si>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</si>
  <si>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</si>
  <si>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</si>
  <si>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</si>
  <si>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</si>
  <si>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</si>
  <si>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</si>
  <si>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</si>
  <si>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</si>
  <si>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</si>
  <si>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</si>
  <si>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BRÚJULA</t>
  </si>
  <si>
    <t>TORREJÓN DE ARDOZ</t>
  </si>
  <si>
    <t>C.S. FRONTERAS</t>
  </si>
  <si>
    <t>C.S. JUNCAL</t>
  </si>
  <si>
    <t>C.S. LA PLATA</t>
  </si>
  <si>
    <t>C.S. LAS VEREDILLAS</t>
  </si>
  <si>
    <t>C.S. LOS FRESNOS</t>
  </si>
  <si>
    <t>CONS. AJALVIR</t>
  </si>
  <si>
    <t xml:space="preserve"> AJALVIR</t>
  </si>
  <si>
    <t>CONS. DAGANZO</t>
  </si>
  <si>
    <t>DAGANZO DE ARRIBA</t>
  </si>
  <si>
    <t>CONS. RIBATEJADA</t>
  </si>
  <si>
    <t>RIBATEJADA</t>
  </si>
  <si>
    <t>CONS. SERRACINES</t>
  </si>
  <si>
    <t>FRESNO DE TOROTE</t>
  </si>
  <si>
    <t xml:space="preserve">                        TOTAL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</si>
  <si>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</si>
  <si>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</si>
  <si>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</si>
  <si>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</si>
  <si>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</si>
  <si>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</si>
  <si>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</si>
  <si>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</si>
  <si>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</si>
  <si>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</si>
  <si>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</si>
  <si>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</si>
  <si>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</si>
  <si>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</si>
  <si>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</si>
  <si>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</si>
  <si>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</si>
  <si>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</si>
  <si>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</si>
  <si>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</si>
  <si>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</si>
  <si>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</si>
  <si>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</si>
  <si>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</si>
  <si>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</si>
  <si>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</si>
  <si>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</si>
  <si>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</si>
  <si>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</si>
  <si>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Gestión</t>
  </si>
  <si>
    <t>Director de Enfermería</t>
  </si>
  <si>
    <t>ÁREA MÉDICA</t>
  </si>
  <si>
    <t>Facultativos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</si>
  <si>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</si>
  <si>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</si>
  <si>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</si>
  <si>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</si>
  <si>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</si>
  <si>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</si>
  <si>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 xml:space="preserve">Terapeutas ocupacionales </t>
  </si>
  <si>
    <t>Óptico Optometrista</t>
  </si>
  <si>
    <t>Técnicos en Farmacia</t>
  </si>
  <si>
    <t>PERSONAL DE GESTIÓN Y SERVICIOS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</si>
  <si>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</si>
  <si>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</si>
  <si>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</si>
  <si>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</si>
  <si>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</si>
  <si>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DOCENCIA</t>
  </si>
  <si>
    <t>Residentes Medicina (MIR)</t>
  </si>
  <si>
    <t>Residentes Enfermería (EIR)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</si>
  <si>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</si>
  <si>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</si>
  <si>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</si>
  <si>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</si>
  <si>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</si>
  <si>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</si>
  <si>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</si>
  <si>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</si>
  <si>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</si>
  <si>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</si>
  <si>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</si>
  <si>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</si>
  <si>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-</t>
  </si>
  <si>
    <t>Geriátrico</t>
  </si>
  <si>
    <t>Hematología</t>
  </si>
  <si>
    <t>Otros Médicos</t>
  </si>
  <si>
    <t>Quirúrgico</t>
  </si>
  <si>
    <t>HEMODIÁLISIS</t>
  </si>
  <si>
    <t>Neurocirugía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</si>
  <si>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</si>
  <si>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</si>
  <si>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</si>
  <si>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</si>
  <si>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</si>
  <si>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</si>
  <si>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</si>
  <si>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</si>
  <si>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t>ALTA TECNOLOGÍA</t>
  </si>
  <si>
    <t>Angiógrafo digital</t>
  </si>
  <si>
    <t>Sala de hemodinámica</t>
  </si>
  <si>
    <t>Radiología Intervencionista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</si>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</sst>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sz val="9"/>
      <color rgb="FF7F7F7F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b/>
      <sz val="10"/>
      <color rgb="FF595959"/>
      <name val="Montserrat SemiBold"/>
    </font>
    <font>
      <sz val="10"/>
      <color rgb="FF595959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8"/>
      <color rgb="FF31849B"/>
      <name val="Montserrat Medium"/>
    </font>
    <font>
      <sz val="9"/>
      <color rgb="FF595959"/>
      <name val="Montserrat SemiBold"/>
    </font>
    <font>
      <b/>
      <sz val="8"/>
      <color rgb="FF7F7F7F"/>
      <name val="Montserrat SemiBold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10" fontId="9" fillId="2" borderId="2" xfId="0" applyNumberFormat="1" applyFont="1" applyFill="1" applyBorder="1" applyAlignment="1">
      <alignment horizontal="right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justify" vertical="center" wrapText="1"/>
    </xf>
    <xf numFmtId="3" fontId="9" fillId="2" borderId="5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justify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justify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0" fontId="15" fillId="3" borderId="2" xfId="0" applyFont="1" applyFill="1" applyBorder="1" applyAlignment="1">
      <alignment horizontal="justify" vertical="center" wrapText="1"/>
    </xf>
    <xf numFmtId="3" fontId="16" fillId="3" borderId="2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 wrapText="1"/>
    </xf>
    <xf numFmtId="0" fontId="17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21" fillId="4" borderId="4" xfId="0" applyFont="1" applyFill="1" applyBorder="1" applyAlignment="1">
      <alignment horizontal="justify" vertical="center" wrapText="1"/>
    </xf>
    <xf numFmtId="0" fontId="22" fillId="4" borderId="4" xfId="0" applyFont="1" applyFill="1" applyBorder="1" applyAlignment="1">
      <alignment horizontal="left" vertical="center" wrapText="1"/>
    </xf>
    <xf numFmtId="0" fontId="22" fillId="4" borderId="4" xfId="0" applyFont="1" applyFill="1" applyBorder="1" applyAlignment="1">
      <alignment horizontal="center" vertical="center" wrapText="1"/>
    </xf>
    <xf numFmtId="17" fontId="22" fillId="4" borderId="4" xfId="0" applyNumberFormat="1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right" vertical="center" wrapText="1"/>
    </xf>
    <xf numFmtId="3" fontId="9" fillId="5" borderId="4" xfId="0" applyNumberFormat="1" applyFont="1" applyFill="1" applyBorder="1" applyAlignment="1">
      <alignment horizontal="right" vertical="center" wrapText="1"/>
    </xf>
    <xf numFmtId="0" fontId="23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justify" vertical="center" wrapText="1"/>
    </xf>
    <xf numFmtId="3" fontId="20" fillId="3" borderId="0" xfId="0" applyNumberFormat="1" applyFont="1" applyFill="1" applyAlignment="1">
      <alignment horizontal="right" vertical="center" wrapText="1"/>
    </xf>
    <xf numFmtId="0" fontId="18" fillId="4" borderId="4" xfId="0" applyFont="1" applyFill="1" applyBorder="1" applyAlignment="1">
      <alignment horizontal="justify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3" fontId="20" fillId="3" borderId="5" xfId="0" applyNumberFormat="1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4" fillId="4" borderId="1" xfId="0" applyFont="1" applyFill="1" applyBorder="1" applyAlignment="1">
      <alignment horizontal="justify" vertical="center" wrapText="1"/>
    </xf>
    <xf numFmtId="0" fontId="24" fillId="4" borderId="1" xfId="0" applyFont="1" applyFill="1" applyBorder="1" applyAlignment="1">
      <alignment horizontal="right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right" vertical="center" wrapText="1"/>
    </xf>
    <xf numFmtId="0" fontId="27" fillId="4" borderId="2" xfId="0" applyFont="1" applyFill="1" applyBorder="1" applyAlignment="1">
      <alignment horizontal="justify" vertical="center" wrapText="1"/>
    </xf>
    <xf numFmtId="0" fontId="28" fillId="4" borderId="2" xfId="0" applyFont="1" applyFill="1" applyBorder="1" applyAlignment="1">
      <alignment horizontal="right" vertical="center" wrapText="1"/>
    </xf>
    <xf numFmtId="0" fontId="22" fillId="4" borderId="2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F15" sqref="F15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zoomScale="75" zoomScaleNormal="75" workbookViewId="0">
      <selection sqref="A1:D7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12240</v>
      </c>
      <c r="C2"/>
      <c r="D2"/>
    </row>
    <row r="3" spans="1:4" ht="28.5" thickBot="1" x14ac:dyDescent="0.4">
      <c r="A3" s="14" t="s">
        <v>5</v>
      </c>
      <c r="B3" s="15">
        <v>4.45</v>
      </c>
      <c r="C3"/>
      <c r="D3"/>
    </row>
    <row r="4" spans="1:4" ht="15" thickBot="1" x14ac:dyDescent="0.4">
      <c r="A4" s="14" t="s">
        <v>6</v>
      </c>
      <c r="B4" s="15">
        <v>0.94940000000000002</v>
      </c>
      <c r="C4"/>
      <c r="D4"/>
    </row>
    <row r="5" spans="1:4" ht="28.5" thickBot="1" x14ac:dyDescent="0.4">
      <c r="A5" s="14" t="s">
        <v>7</v>
      </c>
      <c r="B5" s="16">
        <v>12817</v>
      </c>
      <c r="C5"/>
      <c r="D5"/>
    </row>
    <row r="6" spans="1:4" ht="28.5" thickBot="1" x14ac:dyDescent="0.4">
      <c r="A6" s="14" t="s">
        <v>8</v>
      </c>
      <c r="B6" s="16">
        <v>9270</v>
      </c>
      <c r="C6"/>
      <c r="D6"/>
    </row>
    <row r="7" spans="1:4" ht="28.5" thickBot="1" x14ac:dyDescent="0.4">
      <c r="A7" s="14" t="s">
        <v>9</v>
      </c>
      <c r="B7" s="16">
        <v>113416</v>
      </c>
      <c r="C7"/>
      <c r="D7"/>
    </row>
    <row r="8" spans="1:4" ht="28.5" thickBot="1" x14ac:dyDescent="0.4">
      <c r="A8" s="14" t="s">
        <v>10</v>
      </c>
      <c r="B8" s="17">
        <v>6.6600000000000006E-2</v>
      </c>
      <c r="C8"/>
      <c r="D8"/>
    </row>
    <row r="9" spans="1:4" ht="27" customHeight="1" x14ac:dyDescent="0.35">
      <c r="A9" s="21" t="s">
        <v>11</v>
      </c>
      <c r="B9" s="24">
        <v>17099</v>
      </c>
      <c r="C9"/>
      <c r="D9"/>
    </row>
    <row r="10" spans="1:4" ht="15" thickBot="1" x14ac:dyDescent="0.4">
      <c r="A10" s="22"/>
      <c r="B10" s="25"/>
      <c r="C10"/>
      <c r="D10"/>
    </row>
    <row r="11" spans="1:4" ht="54.5" customHeight="1" x14ac:dyDescent="0.35">
      <c r="A11" s="21" t="s">
        <v>12</v>
      </c>
      <c r="B11" s="19" t="s">
        <v>13</v>
      </c>
      <c r="C11"/>
      <c r="D11"/>
    </row>
    <row r="12" spans="1:4" x14ac:dyDescent="0.35">
      <c r="A12" s="20"/>
      <c r="B12" s="19" t="s">
        <v>14</v>
      </c>
      <c r="C12"/>
      <c r="D12"/>
    </row>
    <row r="13" spans="1:4" ht="15" thickBot="1" x14ac:dyDescent="0.4">
      <c r="A13" s="22"/>
      <c r="B13" s="15" t="s">
        <v>15</v>
      </c>
      <c r="C13"/>
      <c r="D13"/>
    </row>
    <row r="14" spans="1:4" ht="98.5" thickBot="1" x14ac:dyDescent="0.4">
      <c r="A14" s="14" t="s">
        <v>16</v>
      </c>
      <c r="B14" s="16">
        <v>3414</v>
      </c>
      <c r="C14"/>
      <c r="D14"/>
    </row>
    <row r="15" spans="1:4" ht="98.5" thickBot="1" x14ac:dyDescent="0.4">
      <c r="A15" s="14" t="s">
        <v>17</v>
      </c>
      <c r="B15" s="16">
        <v>1205</v>
      </c>
      <c r="C15"/>
      <c r="D15"/>
    </row>
    <row r="16" spans="1:4" ht="28.5" thickBot="1" x14ac:dyDescent="0.4">
      <c r="A16" s="14" t="s">
        <v>18</v>
      </c>
      <c r="B16" s="16">
        <v>2024</v>
      </c>
      <c r="C16"/>
      <c r="D16"/>
    </row>
    <row r="17" spans="1:4" ht="15" thickBot="1" x14ac:dyDescent="0.4">
      <c r="A17" s="14" t="s">
        <v>19</v>
      </c>
      <c r="B17" s="17">
        <v>0.2031</v>
      </c>
      <c r="C17"/>
      <c r="D17"/>
    </row>
    <row r="18" spans="1:4" x14ac:dyDescent="0.35">
      <c r="A18" s="26"/>
      <c r="B18"/>
      <c r="C18"/>
      <c r="D18"/>
    </row>
    <row r="19" spans="1:4" x14ac:dyDescent="0.35">
      <c r="A19" s="26"/>
      <c r="B19"/>
      <c r="C19"/>
      <c r="D19"/>
    </row>
    <row r="20" spans="1:4" ht="90" x14ac:dyDescent="0.35">
      <c r="A20" s="11" t="s">
        <v>20</v>
      </c>
      <c r="B20"/>
      <c r="C20"/>
      <c r="D20"/>
    </row>
    <row r="21" spans="1:4" x14ac:dyDescent="0.35">
      <c r="A21" s="20" t="s">
        <v>21</v>
      </c>
      <c r="B21" s="23">
        <v>2523</v>
      </c>
      <c r="C21"/>
      <c r="D21"/>
    </row>
    <row r="22" spans="1:4" ht="15" thickBot="1" x14ac:dyDescent="0.4">
      <c r="A22" s="28"/>
      <c r="B22" s="29"/>
      <c r="C22"/>
      <c r="D22"/>
    </row>
    <row r="23" spans="1:4" x14ac:dyDescent="0.35">
      <c r="A23" s="30" t="s">
        <v>22</v>
      </c>
      <c r="B23" s="31">
        <v>42554</v>
      </c>
      <c r="C23"/>
      <c r="D23"/>
    </row>
    <row r="24" spans="1:4" x14ac:dyDescent="0.35">
      <c r="A24" s="20"/>
      <c r="B24" s="23"/>
      <c r="C24"/>
      <c r="D24"/>
    </row>
    <row r="25" spans="1:4" ht="15" x14ac:dyDescent="0.35">
      <c r="A25" s="11"/>
      <c r="B25"/>
      <c r="C25"/>
      <c r="D25"/>
    </row>
    <row r="26" spans="1:4" ht="30.5" thickBot="1" x14ac:dyDescent="0.4">
      <c r="A26" s="11" t="s">
        <v>23</v>
      </c>
      <c r="B26"/>
      <c r="C26"/>
      <c r="D26"/>
    </row>
    <row r="27" spans="1:4" ht="28.5" thickBot="1" x14ac:dyDescent="0.4">
      <c r="A27" s="32" t="s">
        <v>24</v>
      </c>
      <c r="B27" s="33">
        <v>140123</v>
      </c>
      <c r="C27"/>
      <c r="D27"/>
    </row>
    <row r="28" spans="1:4" ht="28.5" thickBot="1" x14ac:dyDescent="0.4">
      <c r="A28" s="34" t="s">
        <v>25</v>
      </c>
      <c r="B28" s="35">
        <v>246253</v>
      </c>
      <c r="C28"/>
      <c r="D28"/>
    </row>
    <row r="29" spans="1:4" ht="84.5" thickBot="1" x14ac:dyDescent="0.4">
      <c r="A29" s="34" t="s">
        <v>26</v>
      </c>
      <c r="B29" s="36">
        <v>63.98</v>
      </c>
      <c r="C29"/>
      <c r="D29"/>
    </row>
    <row r="30" spans="1:4" ht="42.5" thickBot="1" x14ac:dyDescent="0.4">
      <c r="A30" s="34" t="s">
        <v>27</v>
      </c>
      <c r="B30" s="36">
        <v>1.76</v>
      </c>
      <c r="C30"/>
      <c r="D30"/>
    </row>
    <row r="31" spans="1:4" ht="15" thickBot="1" x14ac:dyDescent="0.4">
      <c r="A31" s="37" t="s">
        <v>28</v>
      </c>
      <c r="B31" s="38">
        <v>386376</v>
      </c>
      <c r="C31"/>
      <c r="D31"/>
    </row>
    <row r="32" spans="1:4" ht="15" x14ac:dyDescent="0.35">
      <c r="A32" s="11"/>
      <c r="B32"/>
      <c r="C32"/>
      <c r="D32"/>
    </row>
    <row r="33" spans="1:4" ht="105" x14ac:dyDescent="0.35">
      <c r="A33" s="11" t="s">
        <v>29</v>
      </c>
      <c r="B33"/>
      <c r="C33"/>
      <c r="D33"/>
    </row>
    <row r="34" spans="1:4" ht="42.5" thickBot="1" x14ac:dyDescent="0.4">
      <c r="A34" s="39" t="s">
        <v>30</v>
      </c>
      <c r="B34" s="40">
        <v>24377</v>
      </c>
      <c r="C34"/>
      <c r="D34"/>
    </row>
    <row r="35" spans="1:4" ht="42" x14ac:dyDescent="0.35">
      <c r="A35" s="41" t="s">
        <v>31</v>
      </c>
      <c r="B35" s="18">
        <v>5018</v>
      </c>
      <c r="C35"/>
      <c r="D35"/>
    </row>
    <row r="36" spans="1:4" ht="15" x14ac:dyDescent="0.35">
      <c r="A36" s="11"/>
      <c r="B36"/>
      <c r="C36"/>
      <c r="D36"/>
    </row>
    <row r="37" spans="1:4" ht="15" x14ac:dyDescent="0.35">
      <c r="A37" s="11"/>
      <c r="B37"/>
      <c r="C37"/>
      <c r="D37"/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32</v>
      </c>
      <c r="B39"/>
      <c r="C39"/>
      <c r="D39"/>
    </row>
    <row r="40" spans="1:4" ht="30.5" thickBot="1" x14ac:dyDescent="0.4">
      <c r="A40" s="42"/>
      <c r="B40" s="43" t="s">
        <v>33</v>
      </c>
      <c r="C40" s="43" t="s">
        <v>34</v>
      </c>
      <c r="D40" s="43" t="s">
        <v>35</v>
      </c>
    </row>
    <row r="41" spans="1:4" x14ac:dyDescent="0.35">
      <c r="A41" s="21" t="s">
        <v>36</v>
      </c>
      <c r="B41" s="45">
        <v>7496</v>
      </c>
      <c r="C41" s="47">
        <v>4.82</v>
      </c>
      <c r="D41" s="49">
        <v>0.67290000000000005</v>
      </c>
    </row>
    <row r="42" spans="1:4" ht="15" thickBot="1" x14ac:dyDescent="0.4">
      <c r="A42" s="22"/>
      <c r="B42" s="46"/>
      <c r="C42" s="48"/>
      <c r="D42" s="50"/>
    </row>
    <row r="43" spans="1:4" x14ac:dyDescent="0.35">
      <c r="A43" s="21" t="s">
        <v>37</v>
      </c>
      <c r="B43" s="45">
        <v>4744</v>
      </c>
      <c r="C43" s="47">
        <v>3.87</v>
      </c>
      <c r="D43" s="49">
        <v>1.3863000000000001</v>
      </c>
    </row>
    <row r="44" spans="1:4" ht="15" thickBot="1" x14ac:dyDescent="0.4">
      <c r="A44" s="22"/>
      <c r="B44" s="46"/>
      <c r="C44" s="48"/>
      <c r="D44" s="50"/>
    </row>
    <row r="45" spans="1:4" ht="15" x14ac:dyDescent="0.35">
      <c r="A45" s="11"/>
      <c r="B45"/>
      <c r="C45"/>
      <c r="D45"/>
    </row>
    <row r="46" spans="1:4" ht="30.5" thickBot="1" x14ac:dyDescent="0.4">
      <c r="A46" s="11" t="s">
        <v>38</v>
      </c>
      <c r="B46"/>
      <c r="C46"/>
      <c r="D46"/>
    </row>
    <row r="47" spans="1:4" ht="28.5" thickBot="1" x14ac:dyDescent="0.4">
      <c r="A47" s="12" t="s">
        <v>39</v>
      </c>
      <c r="B47" s="51">
        <v>4</v>
      </c>
      <c r="C47"/>
      <c r="D47"/>
    </row>
    <row r="48" spans="1:4" ht="28.5" thickBot="1" x14ac:dyDescent="0.4">
      <c r="A48" s="14" t="s">
        <v>40</v>
      </c>
      <c r="B48" s="44">
        <v>302</v>
      </c>
      <c r="C48"/>
      <c r="D48"/>
    </row>
    <row r="49" spans="1:4" ht="28.5" thickBot="1" x14ac:dyDescent="0.4">
      <c r="A49" s="14" t="s">
        <v>41</v>
      </c>
      <c r="B49" s="44">
        <v>655</v>
      </c>
      <c r="C49"/>
      <c r="D49"/>
    </row>
    <row r="50" spans="1:4" ht="28.5" thickBot="1" x14ac:dyDescent="0.4">
      <c r="A50" s="14" t="s">
        <v>42</v>
      </c>
      <c r="B50" s="44">
        <v>161</v>
      </c>
      <c r="C50"/>
      <c r="D50"/>
    </row>
    <row r="51" spans="1:4" ht="15" thickBot="1" x14ac:dyDescent="0.4">
      <c r="A51" s="14" t="s">
        <v>43</v>
      </c>
      <c r="B51" s="44">
        <v>62</v>
      </c>
      <c r="C51"/>
      <c r="D51"/>
    </row>
    <row r="52" spans="1:4" ht="15" thickBot="1" x14ac:dyDescent="0.4">
      <c r="A52" s="52" t="s">
        <v>28</v>
      </c>
      <c r="B52" s="53">
        <v>1184</v>
      </c>
      <c r="C52"/>
      <c r="D52"/>
    </row>
    <row r="53" spans="1:4" ht="15" x14ac:dyDescent="0.35">
      <c r="A53" s="54"/>
      <c r="B53"/>
      <c r="C53"/>
      <c r="D53"/>
    </row>
    <row r="54" spans="1:4" ht="15" x14ac:dyDescent="0.35">
      <c r="A54" s="54"/>
      <c r="B54"/>
      <c r="C54"/>
      <c r="D54"/>
    </row>
    <row r="55" spans="1:4" ht="15" x14ac:dyDescent="0.35">
      <c r="A55" s="54"/>
      <c r="B55"/>
      <c r="C55"/>
      <c r="D55"/>
    </row>
    <row r="56" spans="1:4" ht="15" x14ac:dyDescent="0.35">
      <c r="A56" s="54"/>
      <c r="B56"/>
      <c r="C56"/>
      <c r="D56"/>
    </row>
    <row r="57" spans="1:4" ht="15" x14ac:dyDescent="0.35">
      <c r="A57" s="54"/>
      <c r="B57"/>
      <c r="C57"/>
      <c r="D57"/>
    </row>
    <row r="58" spans="1:4" ht="15" x14ac:dyDescent="0.35">
      <c r="A58" s="54"/>
      <c r="B58"/>
      <c r="C58"/>
      <c r="D58"/>
    </row>
    <row r="59" spans="1:4" ht="60" x14ac:dyDescent="0.35">
      <c r="A59" s="11" t="s">
        <v>44</v>
      </c>
      <c r="B59"/>
      <c r="C59"/>
      <c r="D59"/>
    </row>
    <row r="60" spans="1:4" ht="28.5" thickBot="1" x14ac:dyDescent="0.4">
      <c r="A60" s="55" t="s">
        <v>45</v>
      </c>
      <c r="B60" s="56" t="s">
        <v>46</v>
      </c>
      <c r="C60"/>
      <c r="D60"/>
    </row>
    <row r="61" spans="1:4" ht="25" x14ac:dyDescent="0.35">
      <c r="A61" s="30" t="s">
        <v>47</v>
      </c>
      <c r="B61" s="57" t="s">
        <v>48</v>
      </c>
      <c r="C61"/>
      <c r="D61"/>
    </row>
    <row r="62" spans="1:4" ht="38" thickBot="1" x14ac:dyDescent="0.4">
      <c r="A62" s="28"/>
      <c r="B62" s="56" t="s">
        <v>49</v>
      </c>
      <c r="C62"/>
      <c r="D62"/>
    </row>
    <row r="63" spans="1:4" ht="28.5" thickBot="1" x14ac:dyDescent="0.4">
      <c r="A63" s="55" t="s">
        <v>50</v>
      </c>
      <c r="B63" s="56" t="s">
        <v>51</v>
      </c>
      <c r="C63"/>
      <c r="D63"/>
    </row>
    <row r="64" spans="1:4" ht="42.5" thickBot="1" x14ac:dyDescent="0.4">
      <c r="A64" s="55" t="s">
        <v>52</v>
      </c>
      <c r="B64" s="56" t="s">
        <v>53</v>
      </c>
      <c r="C64"/>
      <c r="D64"/>
    </row>
    <row r="65" spans="1:4" ht="37.5" x14ac:dyDescent="0.35">
      <c r="A65" s="30" t="s">
        <v>54</v>
      </c>
      <c r="B65" s="57" t="s">
        <v>55</v>
      </c>
      <c r="C65"/>
      <c r="D65"/>
    </row>
    <row r="66" spans="1:4" ht="50" x14ac:dyDescent="0.35">
      <c r="A66" s="20"/>
      <c r="B66" s="57" t="s">
        <v>56</v>
      </c>
      <c r="C66"/>
      <c r="D66"/>
    </row>
    <row r="67" spans="1:4" ht="50" x14ac:dyDescent="0.35">
      <c r="A67" s="20"/>
      <c r="B67" s="57" t="s">
        <v>57</v>
      </c>
      <c r="C67"/>
      <c r="D67"/>
    </row>
    <row r="68" spans="1:4" ht="15" x14ac:dyDescent="0.35">
      <c r="A68" s="11"/>
      <c r="B68"/>
      <c r="C68"/>
      <c r="D68"/>
    </row>
    <row r="69" spans="1:4" ht="30.5" thickBot="1" x14ac:dyDescent="0.4">
      <c r="A69" s="11" t="s">
        <v>58</v>
      </c>
      <c r="B69"/>
      <c r="C69"/>
      <c r="D69"/>
    </row>
    <row r="70" spans="1:4" ht="42.5" thickBot="1" x14ac:dyDescent="0.4">
      <c r="A70" s="12" t="s">
        <v>59</v>
      </c>
      <c r="B70" s="58">
        <v>49</v>
      </c>
      <c r="C70"/>
      <c r="D70"/>
    </row>
    <row r="71" spans="1:4" ht="42.5" thickBot="1" x14ac:dyDescent="0.4">
      <c r="A71" s="14" t="s">
        <v>60</v>
      </c>
      <c r="B71" s="15">
        <v>4</v>
      </c>
      <c r="C71"/>
      <c r="D71"/>
    </row>
    <row r="72" spans="1:4" ht="42.5" thickBot="1" x14ac:dyDescent="0.4">
      <c r="A72" s="14" t="s">
        <v>61</v>
      </c>
      <c r="B72" s="15">
        <v>85</v>
      </c>
      <c r="C72"/>
      <c r="D72"/>
    </row>
    <row r="73" spans="1:4" ht="15" x14ac:dyDescent="0.35">
      <c r="A73" s="54"/>
      <c r="B73"/>
      <c r="C73"/>
      <c r="D73"/>
    </row>
    <row r="74" spans="1:4" ht="15" x14ac:dyDescent="0.35">
      <c r="A74" s="54"/>
      <c r="B74"/>
      <c r="C74"/>
      <c r="D74"/>
    </row>
  </sheetData>
  <mergeCells count="17">
    <mergeCell ref="A61:A62"/>
    <mergeCell ref="A65:A67"/>
    <mergeCell ref="A41:A42"/>
    <mergeCell ref="B41:B42"/>
    <mergeCell ref="C41:C42"/>
    <mergeCell ref="D41:D42"/>
    <mergeCell ref="A43:A44"/>
    <mergeCell ref="B43:B44"/>
    <mergeCell ref="C43:C44"/>
    <mergeCell ref="D43:D44"/>
    <mergeCell ref="A9:A10"/>
    <mergeCell ref="B9:B10"/>
    <mergeCell ref="A11:A13"/>
    <mergeCell ref="A21:A22"/>
    <mergeCell ref="B21:B22"/>
    <mergeCell ref="A23:A24"/>
    <mergeCell ref="B23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3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0" ht="15.5" thickBot="1" x14ac:dyDescent="0.4">
      <c r="A1" s="59"/>
      <c r="B1" s="59"/>
      <c r="C1" s="72" t="s">
        <v>62</v>
      </c>
      <c r="D1" s="72"/>
      <c r="E1" s="72"/>
      <c r="F1" s="72"/>
      <c r="G1" s="72"/>
      <c r="H1" s="72"/>
      <c r="I1" s="72"/>
      <c r="J1" s="72"/>
    </row>
    <row r="2" spans="1:10" ht="25.5" thickBot="1" x14ac:dyDescent="0.4">
      <c r="A2" s="60" t="s">
        <v>63</v>
      </c>
      <c r="B2" s="61" t="s">
        <v>64</v>
      </c>
      <c r="C2" s="73" t="s">
        <v>65</v>
      </c>
      <c r="D2" s="73"/>
      <c r="E2" s="73"/>
      <c r="F2" s="62">
        <v>42064</v>
      </c>
      <c r="G2" s="61" t="s">
        <v>66</v>
      </c>
      <c r="H2" s="61" t="s">
        <v>67</v>
      </c>
      <c r="I2" s="61" t="s">
        <v>68</v>
      </c>
      <c r="J2" s="61" t="s">
        <v>28</v>
      </c>
    </row>
    <row r="3" spans="1:10" ht="15" thickBot="1" x14ac:dyDescent="0.4">
      <c r="A3" s="63" t="s">
        <v>69</v>
      </c>
      <c r="B3" s="74" t="s">
        <v>70</v>
      </c>
      <c r="C3" s="74"/>
      <c r="D3" s="75">
        <v>365</v>
      </c>
      <c r="E3" s="75"/>
      <c r="F3" s="40">
        <v>3012</v>
      </c>
      <c r="G3" s="65">
        <v>14205</v>
      </c>
      <c r="H3" s="40">
        <v>3162</v>
      </c>
      <c r="I3" s="64">
        <v>827</v>
      </c>
      <c r="J3" s="40">
        <v>21571</v>
      </c>
    </row>
    <row r="4" spans="1:10" ht="25.5" thickBot="1" x14ac:dyDescent="0.4">
      <c r="A4" s="66" t="s">
        <v>71</v>
      </c>
      <c r="B4" s="74" t="s">
        <v>70</v>
      </c>
      <c r="C4" s="74"/>
      <c r="D4" s="76">
        <v>617</v>
      </c>
      <c r="E4" s="76"/>
      <c r="F4" s="40">
        <v>4174</v>
      </c>
      <c r="G4" s="68">
        <v>23336</v>
      </c>
      <c r="H4" s="40">
        <v>4134</v>
      </c>
      <c r="I4" s="68">
        <v>1569</v>
      </c>
      <c r="J4" s="40">
        <v>33830</v>
      </c>
    </row>
    <row r="5" spans="1:10" ht="15" thickBot="1" x14ac:dyDescent="0.4">
      <c r="A5" s="63" t="s">
        <v>72</v>
      </c>
      <c r="B5" s="74" t="s">
        <v>70</v>
      </c>
      <c r="C5" s="74"/>
      <c r="D5" s="75">
        <v>536</v>
      </c>
      <c r="E5" s="75"/>
      <c r="F5" s="40">
        <v>3827</v>
      </c>
      <c r="G5" s="65">
        <v>19871</v>
      </c>
      <c r="H5" s="40">
        <v>3467</v>
      </c>
      <c r="I5" s="64">
        <v>782</v>
      </c>
      <c r="J5" s="40">
        <v>28483</v>
      </c>
    </row>
    <row r="6" spans="1:10" ht="15" thickBot="1" x14ac:dyDescent="0.4">
      <c r="A6" s="66" t="s">
        <v>73</v>
      </c>
      <c r="B6" s="74" t="s">
        <v>70</v>
      </c>
      <c r="C6" s="74"/>
      <c r="D6" s="76">
        <v>985</v>
      </c>
      <c r="E6" s="76"/>
      <c r="F6" s="40">
        <v>5323</v>
      </c>
      <c r="G6" s="68">
        <v>20096</v>
      </c>
      <c r="H6" s="40">
        <v>2152</v>
      </c>
      <c r="I6" s="67">
        <v>678</v>
      </c>
      <c r="J6" s="40">
        <v>29234</v>
      </c>
    </row>
    <row r="7" spans="1:10" ht="25.5" thickBot="1" x14ac:dyDescent="0.4">
      <c r="A7" s="63" t="s">
        <v>74</v>
      </c>
      <c r="B7" s="74" t="s">
        <v>70</v>
      </c>
      <c r="C7" s="74"/>
      <c r="D7" s="75">
        <v>228</v>
      </c>
      <c r="E7" s="75"/>
      <c r="F7" s="40">
        <v>1762</v>
      </c>
      <c r="G7" s="65">
        <v>10603</v>
      </c>
      <c r="H7" s="40">
        <v>3216</v>
      </c>
      <c r="I7" s="64">
        <v>907</v>
      </c>
      <c r="J7" s="40">
        <v>16716</v>
      </c>
    </row>
    <row r="8" spans="1:10" ht="25.5" thickBot="1" x14ac:dyDescent="0.4">
      <c r="A8" s="66" t="s">
        <v>75</v>
      </c>
      <c r="B8" s="74" t="s">
        <v>70</v>
      </c>
      <c r="C8" s="74"/>
      <c r="D8" s="76">
        <v>322</v>
      </c>
      <c r="E8" s="76"/>
      <c r="F8" s="40">
        <v>2228</v>
      </c>
      <c r="G8" s="68">
        <v>9059</v>
      </c>
      <c r="H8" s="40">
        <v>1288</v>
      </c>
      <c r="I8" s="67">
        <v>288</v>
      </c>
      <c r="J8" s="40">
        <v>13185</v>
      </c>
    </row>
    <row r="9" spans="1:10" ht="25.5" thickBot="1" x14ac:dyDescent="0.4">
      <c r="A9" s="63" t="s">
        <v>76</v>
      </c>
      <c r="B9" s="74" t="s">
        <v>77</v>
      </c>
      <c r="C9" s="74"/>
      <c r="D9" s="75">
        <v>100</v>
      </c>
      <c r="E9" s="75"/>
      <c r="F9" s="27">
        <v>573</v>
      </c>
      <c r="G9" s="65">
        <v>3818</v>
      </c>
      <c r="H9" s="27">
        <v>420</v>
      </c>
      <c r="I9" s="64">
        <v>155</v>
      </c>
      <c r="J9" s="40">
        <v>5066</v>
      </c>
    </row>
    <row r="10" spans="1:10" ht="25.5" thickBot="1" x14ac:dyDescent="0.4">
      <c r="A10" s="66" t="s">
        <v>78</v>
      </c>
      <c r="B10" s="74" t="s">
        <v>79</v>
      </c>
      <c r="C10" s="74"/>
      <c r="D10" s="76">
        <v>254</v>
      </c>
      <c r="E10" s="76"/>
      <c r="F10" s="40">
        <v>2168</v>
      </c>
      <c r="G10" s="68">
        <v>7782</v>
      </c>
      <c r="H10" s="27">
        <v>711</v>
      </c>
      <c r="I10" s="67">
        <v>213</v>
      </c>
      <c r="J10" s="40">
        <v>11128</v>
      </c>
    </row>
    <row r="11" spans="1:10" ht="25.5" thickBot="1" x14ac:dyDescent="0.4">
      <c r="A11" s="63" t="s">
        <v>80</v>
      </c>
      <c r="B11" s="74" t="s">
        <v>81</v>
      </c>
      <c r="C11" s="74"/>
      <c r="D11" s="75"/>
      <c r="E11" s="75"/>
      <c r="F11" s="27">
        <v>5</v>
      </c>
      <c r="G11" s="64">
        <v>345</v>
      </c>
      <c r="H11" s="27">
        <v>73</v>
      </c>
      <c r="I11" s="64">
        <v>58</v>
      </c>
      <c r="J11" s="27">
        <v>481</v>
      </c>
    </row>
    <row r="12" spans="1:10" ht="25.5" thickBot="1" x14ac:dyDescent="0.4">
      <c r="A12" s="66" t="s">
        <v>82</v>
      </c>
      <c r="B12" s="74" t="s">
        <v>83</v>
      </c>
      <c r="C12" s="74"/>
      <c r="D12" s="76"/>
      <c r="E12" s="76"/>
      <c r="F12" s="27">
        <v>14</v>
      </c>
      <c r="G12" s="68">
        <v>1009</v>
      </c>
      <c r="H12" s="27">
        <v>206</v>
      </c>
      <c r="I12" s="67">
        <v>55</v>
      </c>
      <c r="J12" s="40">
        <v>1284</v>
      </c>
    </row>
    <row r="13" spans="1:10" ht="28" x14ac:dyDescent="0.35">
      <c r="A13" s="69" t="s">
        <v>84</v>
      </c>
      <c r="B13" s="70"/>
      <c r="C13" s="77">
        <v>3407</v>
      </c>
      <c r="D13" s="77"/>
      <c r="E13" s="77">
        <v>23086</v>
      </c>
      <c r="F13" s="77"/>
      <c r="G13" s="71">
        <v>110124</v>
      </c>
      <c r="H13" s="71">
        <v>18829</v>
      </c>
      <c r="I13" s="71">
        <v>5532</v>
      </c>
      <c r="J13" s="71">
        <v>160978</v>
      </c>
    </row>
  </sheetData>
  <mergeCells count="24">
    <mergeCell ref="B11:C11"/>
    <mergeCell ref="D11:E11"/>
    <mergeCell ref="B12:C12"/>
    <mergeCell ref="D12:E12"/>
    <mergeCell ref="C13:D13"/>
    <mergeCell ref="E13:F13"/>
    <mergeCell ref="B8:C8"/>
    <mergeCell ref="D8:E8"/>
    <mergeCell ref="B9:C9"/>
    <mergeCell ref="D9:E9"/>
    <mergeCell ref="B10:C10"/>
    <mergeCell ref="D10:E10"/>
    <mergeCell ref="B5:C5"/>
    <mergeCell ref="D5:E5"/>
    <mergeCell ref="B6:C6"/>
    <mergeCell ref="D6:E6"/>
    <mergeCell ref="B7:C7"/>
    <mergeCell ref="D7:E7"/>
    <mergeCell ref="C1:J1"/>
    <mergeCell ref="C2:E2"/>
    <mergeCell ref="B3:C3"/>
    <mergeCell ref="D3:E3"/>
    <mergeCell ref="B4:C4"/>
    <mergeCell ref="D4:E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E37"/>
  <sheetViews>
    <sheetView topLeftCell="A13" zoomScale="86" zoomScaleNormal="86" workbookViewId="0">
      <selection activeCell="A13" sqref="A13:E37"/>
    </sheetView>
  </sheetViews>
  <sheetFormatPr baseColWidth="10" defaultColWidth="11.453125" defaultRowHeight="14.5" x14ac:dyDescent="0.35"/>
  <cols>
    <col min="1" max="16384" width="11.453125" style="2"/>
  </cols>
  <sheetData>
    <row r="13" spans="1:5" x14ac:dyDescent="0.35">
      <c r="A13" s="78" t="s">
        <v>85</v>
      </c>
      <c r="B13"/>
      <c r="C13"/>
      <c r="D13"/>
      <c r="E13"/>
    </row>
    <row r="14" spans="1:5" x14ac:dyDescent="0.35">
      <c r="A14" s="79" t="s">
        <v>2</v>
      </c>
      <c r="B14"/>
      <c r="C14"/>
      <c r="D14"/>
      <c r="E14"/>
    </row>
    <row r="15" spans="1:5" x14ac:dyDescent="0.35">
      <c r="A15"/>
      <c r="B15"/>
      <c r="C15"/>
      <c r="D15"/>
      <c r="E15"/>
    </row>
    <row r="16" spans="1:5" x14ac:dyDescent="0.35">
      <c r="A16" s="80" t="s">
        <v>86</v>
      </c>
      <c r="B16" s="78" t="s">
        <v>87</v>
      </c>
      <c r="C16" s="78" t="s">
        <v>88</v>
      </c>
      <c r="D16" s="78" t="s">
        <v>89</v>
      </c>
      <c r="E16" s="78" t="s">
        <v>90</v>
      </c>
    </row>
    <row r="17" spans="1:5" x14ac:dyDescent="0.35">
      <c r="A17" s="81" t="s">
        <v>91</v>
      </c>
      <c r="B17" s="79">
        <v>3160</v>
      </c>
      <c r="C17" s="79">
        <v>2970</v>
      </c>
      <c r="D17" s="82">
        <f>(B17/$B$25)*-1</f>
        <v>-0.43370848202031292</v>
      </c>
      <c r="E17" s="82">
        <f>C17/$C$25</f>
        <v>0.3923900118906064</v>
      </c>
    </row>
    <row r="18" spans="1:5" x14ac:dyDescent="0.35">
      <c r="A18" s="81" t="s">
        <v>92</v>
      </c>
      <c r="B18" s="79">
        <v>4389</v>
      </c>
      <c r="C18" s="79">
        <v>4203</v>
      </c>
      <c r="D18" s="82">
        <f t="shared" ref="D18:D36" si="0">(B18/$B$25)*-1</f>
        <v>-0.60238814164150423</v>
      </c>
      <c r="E18" s="82">
        <f t="shared" ref="E18:E36" si="1">C18/$C$25</f>
        <v>0.55529131985731273</v>
      </c>
    </row>
    <row r="19" spans="1:5" x14ac:dyDescent="0.35">
      <c r="A19" s="81" t="s">
        <v>93</v>
      </c>
      <c r="B19" s="79">
        <v>4959</v>
      </c>
      <c r="C19" s="79">
        <v>4769</v>
      </c>
      <c r="D19" s="82">
        <f t="shared" si="0"/>
        <v>-0.6806203678287126</v>
      </c>
      <c r="E19" s="82">
        <f t="shared" si="1"/>
        <v>0.6300700224600343</v>
      </c>
    </row>
    <row r="20" spans="1:5" x14ac:dyDescent="0.35">
      <c r="A20" s="81" t="s">
        <v>94</v>
      </c>
      <c r="B20" s="79">
        <v>4885</v>
      </c>
      <c r="C20" s="79">
        <v>4648</v>
      </c>
      <c r="D20" s="82">
        <f t="shared" si="0"/>
        <v>-0.67046390337633821</v>
      </c>
      <c r="E20" s="82">
        <f t="shared" si="1"/>
        <v>0.61408376271634302</v>
      </c>
    </row>
    <row r="21" spans="1:5" x14ac:dyDescent="0.35">
      <c r="A21" s="81" t="s">
        <v>95</v>
      </c>
      <c r="B21" s="79">
        <v>4274</v>
      </c>
      <c r="C21" s="79">
        <v>4144</v>
      </c>
      <c r="D21" s="82">
        <f t="shared" si="0"/>
        <v>-0.58660444688443591</v>
      </c>
      <c r="E21" s="82">
        <f t="shared" si="1"/>
        <v>0.54749636675914914</v>
      </c>
    </row>
    <row r="22" spans="1:5" x14ac:dyDescent="0.35">
      <c r="A22" s="81" t="s">
        <v>96</v>
      </c>
      <c r="B22" s="79">
        <v>4050</v>
      </c>
      <c r="C22" s="79">
        <v>3957</v>
      </c>
      <c r="D22" s="82">
        <f t="shared" si="0"/>
        <v>-0.55586055448805927</v>
      </c>
      <c r="E22" s="82">
        <f t="shared" si="1"/>
        <v>0.52279032897344435</v>
      </c>
    </row>
    <row r="23" spans="1:5" x14ac:dyDescent="0.35">
      <c r="A23" s="81" t="s">
        <v>97</v>
      </c>
      <c r="B23" s="79">
        <v>4587</v>
      </c>
      <c r="C23" s="79">
        <v>4916</v>
      </c>
      <c r="D23" s="82">
        <f t="shared" si="0"/>
        <v>-0.62956354652758717</v>
      </c>
      <c r="E23" s="82">
        <f t="shared" si="1"/>
        <v>0.64949134628088256</v>
      </c>
    </row>
    <row r="24" spans="1:5" x14ac:dyDescent="0.35">
      <c r="A24" s="81" t="s">
        <v>98</v>
      </c>
      <c r="B24" s="79">
        <v>5645</v>
      </c>
      <c r="C24" s="79">
        <v>6232</v>
      </c>
      <c r="D24" s="82">
        <f t="shared" si="0"/>
        <v>-0.77477353829261597</v>
      </c>
      <c r="E24" s="82">
        <f t="shared" si="1"/>
        <v>0.82335843572466638</v>
      </c>
    </row>
    <row r="25" spans="1:5" x14ac:dyDescent="0.35">
      <c r="A25" s="81" t="s">
        <v>99</v>
      </c>
      <c r="B25" s="79">
        <v>7286</v>
      </c>
      <c r="C25" s="79">
        <v>7569</v>
      </c>
      <c r="D25" s="82">
        <f t="shared" si="0"/>
        <v>-1</v>
      </c>
      <c r="E25" s="82">
        <f t="shared" si="1"/>
        <v>1</v>
      </c>
    </row>
    <row r="26" spans="1:5" x14ac:dyDescent="0.35">
      <c r="A26" s="81" t="s">
        <v>100</v>
      </c>
      <c r="B26" s="79">
        <v>8557</v>
      </c>
      <c r="C26" s="79">
        <v>8044</v>
      </c>
      <c r="D26" s="82">
        <f t="shared" si="0"/>
        <v>-1.1744441394455118</v>
      </c>
      <c r="E26" s="82">
        <f t="shared" si="1"/>
        <v>1.0627559783326728</v>
      </c>
    </row>
    <row r="27" spans="1:5" x14ac:dyDescent="0.35">
      <c r="A27" s="81" t="s">
        <v>101</v>
      </c>
      <c r="B27" s="79">
        <v>6733</v>
      </c>
      <c r="C27" s="79">
        <v>6787</v>
      </c>
      <c r="D27" s="82">
        <f t="shared" si="0"/>
        <v>-0.9241010156464452</v>
      </c>
      <c r="E27" s="82">
        <f t="shared" si="1"/>
        <v>0.89668384198705242</v>
      </c>
    </row>
    <row r="28" spans="1:5" x14ac:dyDescent="0.35">
      <c r="A28" s="81" t="s">
        <v>102</v>
      </c>
      <c r="B28" s="79">
        <v>5595</v>
      </c>
      <c r="C28" s="79">
        <v>5547</v>
      </c>
      <c r="D28" s="82">
        <f t="shared" si="0"/>
        <v>-0.76791106231128192</v>
      </c>
      <c r="E28" s="82">
        <f t="shared" si="1"/>
        <v>0.73285770907649628</v>
      </c>
    </row>
    <row r="29" spans="1:5" x14ac:dyDescent="0.35">
      <c r="A29" s="81" t="s">
        <v>103</v>
      </c>
      <c r="B29" s="79">
        <v>4273</v>
      </c>
      <c r="C29" s="79">
        <v>4438</v>
      </c>
      <c r="D29" s="82">
        <f t="shared" si="0"/>
        <v>-0.58646719736480923</v>
      </c>
      <c r="E29" s="82">
        <f t="shared" si="1"/>
        <v>0.58633901440084557</v>
      </c>
    </row>
    <row r="30" spans="1:5" x14ac:dyDescent="0.35">
      <c r="A30" s="81" t="s">
        <v>104</v>
      </c>
      <c r="B30" s="79">
        <v>3269</v>
      </c>
      <c r="C30" s="79">
        <v>4039</v>
      </c>
      <c r="D30" s="82">
        <f t="shared" si="0"/>
        <v>-0.44866867965962121</v>
      </c>
      <c r="E30" s="82">
        <f t="shared" si="1"/>
        <v>0.53362399260140048</v>
      </c>
    </row>
    <row r="31" spans="1:5" x14ac:dyDescent="0.35">
      <c r="A31" s="81" t="s">
        <v>105</v>
      </c>
      <c r="B31" s="79">
        <v>3115</v>
      </c>
      <c r="C31" s="79">
        <v>3543</v>
      </c>
      <c r="D31" s="82">
        <f t="shared" si="0"/>
        <v>-0.42753225363711228</v>
      </c>
      <c r="E31" s="82">
        <f t="shared" si="1"/>
        <v>0.46809353943717796</v>
      </c>
    </row>
    <row r="32" spans="1:5" x14ac:dyDescent="0.35">
      <c r="A32" s="81" t="s">
        <v>106</v>
      </c>
      <c r="B32" s="79">
        <v>2213</v>
      </c>
      <c r="C32" s="79">
        <v>2650</v>
      </c>
      <c r="D32" s="82">
        <f t="shared" si="0"/>
        <v>-0.30373318693384571</v>
      </c>
      <c r="E32" s="82">
        <f t="shared" si="1"/>
        <v>0.35011230017175321</v>
      </c>
    </row>
    <row r="33" spans="1:5" x14ac:dyDescent="0.35">
      <c r="A33" s="81" t="s">
        <v>107</v>
      </c>
      <c r="B33" s="79">
        <v>1153</v>
      </c>
      <c r="C33" s="79">
        <v>1615</v>
      </c>
      <c r="D33" s="82">
        <f t="shared" si="0"/>
        <v>-0.15824869612956355</v>
      </c>
      <c r="E33" s="82">
        <f t="shared" si="1"/>
        <v>0.21337032633108732</v>
      </c>
    </row>
    <row r="34" spans="1:5" x14ac:dyDescent="0.35">
      <c r="A34" s="81" t="s">
        <v>108</v>
      </c>
      <c r="B34" s="79">
        <v>625</v>
      </c>
      <c r="C34" s="79">
        <v>1045</v>
      </c>
      <c r="D34" s="82">
        <f t="shared" si="0"/>
        <v>-8.5780949766675815E-2</v>
      </c>
      <c r="E34" s="82">
        <f t="shared" si="1"/>
        <v>0.13806315233188005</v>
      </c>
    </row>
    <row r="35" spans="1:5" x14ac:dyDescent="0.35">
      <c r="A35" s="81" t="s">
        <v>109</v>
      </c>
      <c r="B35" s="79">
        <v>260</v>
      </c>
      <c r="C35" s="79">
        <v>600</v>
      </c>
      <c r="D35" s="82">
        <f t="shared" si="0"/>
        <v>-3.5684875102937143E-2</v>
      </c>
      <c r="E35" s="82">
        <f t="shared" si="1"/>
        <v>7.9270709472849782E-2</v>
      </c>
    </row>
    <row r="36" spans="1:5" x14ac:dyDescent="0.35">
      <c r="A36" s="81" t="s">
        <v>110</v>
      </c>
      <c r="B36" s="79">
        <v>55</v>
      </c>
      <c r="C36" s="79">
        <v>179</v>
      </c>
      <c r="D36" s="82">
        <f t="shared" si="0"/>
        <v>-7.5487235794674716E-3</v>
      </c>
      <c r="E36" s="82">
        <f t="shared" si="1"/>
        <v>2.3649094992733519E-2</v>
      </c>
    </row>
    <row r="37" spans="1:5" x14ac:dyDescent="0.35">
      <c r="A37" s="83" t="s">
        <v>28</v>
      </c>
      <c r="B37" s="79">
        <v>79083</v>
      </c>
      <c r="C37" s="79">
        <v>81895</v>
      </c>
      <c r="D37" s="84">
        <f t="shared" ref="D37:E37" si="2">SUM(D17:D36)</f>
        <v>-10.854103760636837</v>
      </c>
      <c r="E37" s="84">
        <f t="shared" si="2"/>
        <v>10.819791253798387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sqref="A1:C26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5" t="s">
        <v>111</v>
      </c>
      <c r="B1" s="86">
        <v>2022</v>
      </c>
      <c r="C1" s="86">
        <v>2023</v>
      </c>
    </row>
    <row r="2" spans="1:3" ht="28.5" thickBot="1" x14ac:dyDescent="0.4">
      <c r="A2" s="14" t="s">
        <v>112</v>
      </c>
      <c r="B2" s="44">
        <v>1</v>
      </c>
      <c r="C2" s="44">
        <v>1</v>
      </c>
    </row>
    <row r="3" spans="1:3" ht="28.5" thickBot="1" x14ac:dyDescent="0.4">
      <c r="A3" s="14" t="s">
        <v>113</v>
      </c>
      <c r="B3" s="44">
        <v>1</v>
      </c>
      <c r="C3" s="44">
        <v>1</v>
      </c>
    </row>
    <row r="4" spans="1:3" ht="28.5" thickBot="1" x14ac:dyDescent="0.4">
      <c r="A4" s="14" t="s">
        <v>114</v>
      </c>
      <c r="B4" s="44">
        <v>1</v>
      </c>
      <c r="C4" s="44">
        <v>1</v>
      </c>
    </row>
    <row r="5" spans="1:3" ht="28.5" thickBot="1" x14ac:dyDescent="0.4">
      <c r="A5" s="14" t="s">
        <v>115</v>
      </c>
      <c r="B5" s="44">
        <v>1</v>
      </c>
      <c r="C5" s="44">
        <v>1</v>
      </c>
    </row>
    <row r="6" spans="1:3" ht="15" thickBot="1" x14ac:dyDescent="0.4">
      <c r="A6" s="89" t="s">
        <v>116</v>
      </c>
      <c r="B6" s="89"/>
      <c r="C6" s="89"/>
    </row>
    <row r="7" spans="1:3" ht="15" thickBot="1" x14ac:dyDescent="0.4">
      <c r="A7" s="14" t="s">
        <v>117</v>
      </c>
      <c r="B7" s="44">
        <v>318</v>
      </c>
      <c r="C7" s="44">
        <v>302</v>
      </c>
    </row>
    <row r="8" spans="1:3" ht="15" thickBot="1" x14ac:dyDescent="0.4">
      <c r="A8" s="89" t="s">
        <v>118</v>
      </c>
      <c r="B8" s="89"/>
      <c r="C8" s="89"/>
    </row>
    <row r="9" spans="1:3" ht="28.5" thickBot="1" x14ac:dyDescent="0.4">
      <c r="A9" s="14" t="s">
        <v>119</v>
      </c>
      <c r="B9" s="44">
        <v>322</v>
      </c>
      <c r="C9" s="44">
        <v>320</v>
      </c>
    </row>
    <row r="10" spans="1:3" ht="15" thickBot="1" x14ac:dyDescent="0.4">
      <c r="A10" s="14" t="s">
        <v>120</v>
      </c>
      <c r="B10" s="44">
        <v>34</v>
      </c>
      <c r="C10" s="44">
        <v>29</v>
      </c>
    </row>
    <row r="11" spans="1:3" ht="28.5" thickBot="1" x14ac:dyDescent="0.4">
      <c r="A11" s="14" t="s">
        <v>121</v>
      </c>
      <c r="B11" s="44">
        <v>16</v>
      </c>
      <c r="C11" s="44">
        <v>17</v>
      </c>
    </row>
    <row r="12" spans="1:3" ht="42.5" thickBot="1" x14ac:dyDescent="0.4">
      <c r="A12" s="14" t="s">
        <v>122</v>
      </c>
      <c r="B12" s="44">
        <v>47</v>
      </c>
      <c r="C12" s="44">
        <v>43</v>
      </c>
    </row>
    <row r="13" spans="1:3" ht="56.5" thickBot="1" x14ac:dyDescent="0.4">
      <c r="A13" s="14" t="s">
        <v>123</v>
      </c>
      <c r="B13" s="44">
        <v>236</v>
      </c>
      <c r="C13" s="44">
        <v>231</v>
      </c>
    </row>
    <row r="14" spans="1:3" ht="42.5" thickBot="1" x14ac:dyDescent="0.4">
      <c r="A14" s="14" t="s">
        <v>124</v>
      </c>
      <c r="B14" s="44">
        <v>1</v>
      </c>
      <c r="C14" s="44">
        <v>1</v>
      </c>
    </row>
    <row r="15" spans="1:3" ht="42.5" thickBot="1" x14ac:dyDescent="0.4">
      <c r="A15" s="14" t="s">
        <v>125</v>
      </c>
      <c r="B15" s="44">
        <v>7</v>
      </c>
      <c r="C15" s="44">
        <v>5</v>
      </c>
    </row>
    <row r="16" spans="1:3" ht="28.5" thickBot="1" x14ac:dyDescent="0.4">
      <c r="A16" s="14" t="s">
        <v>126</v>
      </c>
      <c r="B16" s="44">
        <v>7</v>
      </c>
      <c r="C16" s="44">
        <v>9</v>
      </c>
    </row>
    <row r="17" spans="1:3" ht="15" thickBot="1" x14ac:dyDescent="0.4">
      <c r="A17" s="89" t="s">
        <v>127</v>
      </c>
      <c r="B17" s="89"/>
      <c r="C17" s="89"/>
    </row>
    <row r="18" spans="1:3" ht="84.5" thickBot="1" x14ac:dyDescent="0.4">
      <c r="A18" s="14" t="s">
        <v>128</v>
      </c>
      <c r="B18" s="44">
        <v>11</v>
      </c>
      <c r="C18" s="44">
        <v>11</v>
      </c>
    </row>
    <row r="19" spans="1:3" ht="84.5" thickBot="1" x14ac:dyDescent="0.4">
      <c r="A19" s="14" t="s">
        <v>129</v>
      </c>
      <c r="B19" s="44">
        <v>13</v>
      </c>
      <c r="C19" s="44">
        <v>11</v>
      </c>
    </row>
    <row r="20" spans="1:3" ht="42.5" thickBot="1" x14ac:dyDescent="0.4">
      <c r="A20" s="14" t="s">
        <v>130</v>
      </c>
      <c r="B20" s="44">
        <v>18</v>
      </c>
      <c r="C20" s="44">
        <v>16</v>
      </c>
    </row>
    <row r="21" spans="1:3" ht="42.5" thickBot="1" x14ac:dyDescent="0.4">
      <c r="A21" s="14" t="s">
        <v>131</v>
      </c>
      <c r="B21" s="44">
        <v>64</v>
      </c>
      <c r="C21" s="44">
        <v>68</v>
      </c>
    </row>
    <row r="22" spans="1:3" ht="15" thickBot="1" x14ac:dyDescent="0.4">
      <c r="A22" s="14" t="s">
        <v>132</v>
      </c>
      <c r="B22" s="44">
        <v>57</v>
      </c>
      <c r="C22" s="44">
        <v>55</v>
      </c>
    </row>
    <row r="23" spans="1:3" ht="15" thickBot="1" x14ac:dyDescent="0.4">
      <c r="A23" s="90" t="s">
        <v>133</v>
      </c>
      <c r="B23" s="90"/>
      <c r="C23" s="90"/>
    </row>
    <row r="24" spans="1:3" ht="42.5" thickBot="1" x14ac:dyDescent="0.4">
      <c r="A24" s="14" t="s">
        <v>134</v>
      </c>
      <c r="B24" s="44">
        <v>27</v>
      </c>
      <c r="C24" s="44">
        <v>40</v>
      </c>
    </row>
    <row r="25" spans="1:3" ht="42.5" thickBot="1" x14ac:dyDescent="0.4">
      <c r="A25" s="14" t="s">
        <v>135</v>
      </c>
      <c r="B25" s="44">
        <v>6</v>
      </c>
      <c r="C25" s="44">
        <v>6</v>
      </c>
    </row>
    <row r="26" spans="1:3" ht="15" thickBot="1" x14ac:dyDescent="0.4">
      <c r="A26" s="52" t="s">
        <v>28</v>
      </c>
      <c r="B26" s="87">
        <v>1188</v>
      </c>
      <c r="C26" s="88">
        <v>1168</v>
      </c>
    </row>
  </sheetData>
  <mergeCells count="4">
    <mergeCell ref="A6:C6"/>
    <mergeCell ref="A8:C8"/>
    <mergeCell ref="A17:C17"/>
    <mergeCell ref="A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sqref="A1:C27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91" t="s">
        <v>136</v>
      </c>
      <c r="B1" s="43">
        <v>2022</v>
      </c>
      <c r="C1" s="43">
        <v>2023</v>
      </c>
    </row>
    <row r="2" spans="1:3" ht="26.5" thickBot="1" x14ac:dyDescent="0.4">
      <c r="A2" s="92" t="s">
        <v>137</v>
      </c>
      <c r="B2" s="44">
        <v>250</v>
      </c>
      <c r="C2" s="93">
        <v>250</v>
      </c>
    </row>
    <row r="3" spans="1:3" ht="26.5" thickBot="1" x14ac:dyDescent="0.4">
      <c r="A3" s="92" t="s">
        <v>138</v>
      </c>
      <c r="B3" s="44">
        <v>177</v>
      </c>
      <c r="C3" s="93">
        <v>184</v>
      </c>
    </row>
    <row r="4" spans="1:3" ht="28.5" thickBot="1" x14ac:dyDescent="0.4">
      <c r="A4" s="94" t="s">
        <v>139</v>
      </c>
      <c r="B4" s="95"/>
      <c r="C4" s="95"/>
    </row>
    <row r="5" spans="1:3" ht="25.5" thickBot="1" x14ac:dyDescent="0.4">
      <c r="A5" s="92" t="s">
        <v>140</v>
      </c>
      <c r="B5" s="44">
        <v>10</v>
      </c>
      <c r="C5" s="93">
        <v>10</v>
      </c>
    </row>
    <row r="6" spans="1:3" ht="38" thickBot="1" x14ac:dyDescent="0.4">
      <c r="A6" s="96" t="s">
        <v>141</v>
      </c>
      <c r="B6" s="95"/>
      <c r="C6" s="95"/>
    </row>
    <row r="7" spans="1:3" ht="15" thickBot="1" x14ac:dyDescent="0.4">
      <c r="A7" s="92" t="s">
        <v>142</v>
      </c>
      <c r="B7" s="44">
        <v>8</v>
      </c>
      <c r="C7" s="93">
        <v>8</v>
      </c>
    </row>
    <row r="8" spans="1:3" ht="25.5" thickBot="1" x14ac:dyDescent="0.4">
      <c r="A8" s="92" t="s">
        <v>143</v>
      </c>
      <c r="B8" s="44">
        <v>127</v>
      </c>
      <c r="C8" s="93">
        <v>127</v>
      </c>
    </row>
    <row r="9" spans="1:3" ht="50.5" thickBot="1" x14ac:dyDescent="0.4">
      <c r="A9" s="92" t="s">
        <v>144</v>
      </c>
      <c r="B9" s="44">
        <v>42</v>
      </c>
      <c r="C9" s="93">
        <v>42</v>
      </c>
    </row>
    <row r="10" spans="1:3" ht="38" thickBot="1" x14ac:dyDescent="0.4">
      <c r="A10" s="96" t="s">
        <v>145</v>
      </c>
      <c r="B10" s="95"/>
      <c r="C10" s="95"/>
    </row>
    <row r="11" spans="1:3" ht="15" thickBot="1" x14ac:dyDescent="0.4">
      <c r="A11" s="92" t="s">
        <v>146</v>
      </c>
      <c r="B11" s="44">
        <v>15</v>
      </c>
      <c r="C11" s="93">
        <v>15</v>
      </c>
    </row>
    <row r="12" spans="1:3" ht="25.5" thickBot="1" x14ac:dyDescent="0.4">
      <c r="A12" s="92" t="s">
        <v>147</v>
      </c>
      <c r="B12" s="44" t="s">
        <v>148</v>
      </c>
      <c r="C12" s="93">
        <v>1</v>
      </c>
    </row>
    <row r="13" spans="1:3" ht="15" thickBot="1" x14ac:dyDescent="0.4">
      <c r="A13" s="92" t="s">
        <v>149</v>
      </c>
      <c r="B13" s="44" t="s">
        <v>148</v>
      </c>
      <c r="C13" s="93">
        <v>1</v>
      </c>
    </row>
    <row r="14" spans="1:3" ht="15" thickBot="1" x14ac:dyDescent="0.4">
      <c r="A14" s="92" t="s">
        <v>150</v>
      </c>
      <c r="B14" s="44">
        <v>14</v>
      </c>
      <c r="C14" s="93">
        <v>14</v>
      </c>
    </row>
    <row r="15" spans="1:3" ht="15" thickBot="1" x14ac:dyDescent="0.4">
      <c r="A15" s="92" t="s">
        <v>151</v>
      </c>
      <c r="B15" s="44">
        <v>5</v>
      </c>
      <c r="C15" s="93">
        <v>5</v>
      </c>
    </row>
    <row r="16" spans="1:3" ht="15" thickBot="1" x14ac:dyDescent="0.4">
      <c r="A16" s="92" t="s">
        <v>152</v>
      </c>
      <c r="B16" s="44">
        <v>2</v>
      </c>
      <c r="C16" s="93">
        <v>2</v>
      </c>
    </row>
    <row r="17" spans="1:3" ht="25.5" thickBot="1" x14ac:dyDescent="0.4">
      <c r="A17" s="96" t="s">
        <v>153</v>
      </c>
      <c r="B17" s="95"/>
      <c r="C17" s="95"/>
    </row>
    <row r="18" spans="1:3" ht="15" thickBot="1" x14ac:dyDescent="0.4">
      <c r="A18" s="92" t="s">
        <v>154</v>
      </c>
      <c r="B18" s="97">
        <v>22</v>
      </c>
      <c r="C18" s="93">
        <v>22</v>
      </c>
    </row>
    <row r="19" spans="1:3" ht="38" thickBot="1" x14ac:dyDescent="0.4">
      <c r="A19" s="96" t="s">
        <v>155</v>
      </c>
      <c r="B19" s="95"/>
      <c r="C19" s="95"/>
    </row>
    <row r="20" spans="1:3" ht="15" thickBot="1" x14ac:dyDescent="0.4">
      <c r="A20" s="92" t="s">
        <v>156</v>
      </c>
      <c r="B20" s="44">
        <v>2</v>
      </c>
      <c r="C20" s="93">
        <v>2</v>
      </c>
    </row>
    <row r="21" spans="1:3" ht="15" thickBot="1" x14ac:dyDescent="0.4">
      <c r="A21" s="92" t="s">
        <v>157</v>
      </c>
      <c r="B21" s="44">
        <v>2</v>
      </c>
      <c r="C21" s="93">
        <v>2</v>
      </c>
    </row>
    <row r="22" spans="1:3" ht="15" thickBot="1" x14ac:dyDescent="0.4">
      <c r="A22" s="92" t="s">
        <v>158</v>
      </c>
      <c r="B22" s="44">
        <v>2</v>
      </c>
      <c r="C22" s="93">
        <v>2</v>
      </c>
    </row>
    <row r="23" spans="1:3" ht="50.5" thickBot="1" x14ac:dyDescent="0.4">
      <c r="A23" s="92" t="s">
        <v>159</v>
      </c>
      <c r="B23" s="44">
        <v>4</v>
      </c>
      <c r="C23" s="93">
        <v>4</v>
      </c>
    </row>
    <row r="24" spans="1:3" ht="15" thickBot="1" x14ac:dyDescent="0.4">
      <c r="A24" s="92" t="s">
        <v>18</v>
      </c>
      <c r="B24" s="44">
        <v>3</v>
      </c>
      <c r="C24" s="93">
        <v>3</v>
      </c>
    </row>
    <row r="25" spans="1:3" ht="38" thickBot="1" x14ac:dyDescent="0.4">
      <c r="A25" s="92" t="s">
        <v>160</v>
      </c>
      <c r="B25" s="44">
        <v>23</v>
      </c>
      <c r="C25" s="93">
        <v>23</v>
      </c>
    </row>
    <row r="26" spans="1:3" ht="38" thickBot="1" x14ac:dyDescent="0.4">
      <c r="A26" s="92" t="s">
        <v>161</v>
      </c>
      <c r="B26" s="44">
        <v>3</v>
      </c>
      <c r="C26" s="93">
        <v>3</v>
      </c>
    </row>
    <row r="27" spans="1:3" ht="15" thickBot="1" x14ac:dyDescent="0.4">
      <c r="A27" s="92" t="s">
        <v>162</v>
      </c>
      <c r="B27" s="44">
        <v>1</v>
      </c>
      <c r="C27" s="93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sqref="A1:C4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98" t="s">
        <v>163</v>
      </c>
      <c r="B1" s="99">
        <v>2022</v>
      </c>
      <c r="C1" s="99">
        <v>2023</v>
      </c>
    </row>
    <row r="2" spans="1:3" ht="25.5" thickBot="1" x14ac:dyDescent="0.4">
      <c r="A2" s="92" t="s">
        <v>164</v>
      </c>
      <c r="B2" s="93">
        <v>1</v>
      </c>
      <c r="C2" s="93">
        <v>1</v>
      </c>
    </row>
    <row r="3" spans="1:3" ht="38" thickBot="1" x14ac:dyDescent="0.4">
      <c r="A3" s="92" t="s">
        <v>165</v>
      </c>
      <c r="B3" s="93">
        <v>1</v>
      </c>
      <c r="C3" s="93">
        <v>1</v>
      </c>
    </row>
    <row r="4" spans="1:3" ht="38" thickBot="1" x14ac:dyDescent="0.4">
      <c r="A4" s="92" t="s">
        <v>166</v>
      </c>
      <c r="B4" s="93">
        <v>1</v>
      </c>
      <c r="C4" s="93" t="s">
        <v>148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98" t="s">
        <v>167</v>
      </c>
      <c r="B1" s="99">
        <v>2022</v>
      </c>
      <c r="C1" s="99">
        <v>2023</v>
      </c>
    </row>
    <row r="2" spans="1:3" ht="38" thickBot="1" x14ac:dyDescent="0.4">
      <c r="A2" s="92" t="s">
        <v>168</v>
      </c>
      <c r="B2" s="93">
        <v>4</v>
      </c>
      <c r="C2" s="93">
        <v>4</v>
      </c>
    </row>
    <row r="3" spans="1:3" ht="38" thickBot="1" x14ac:dyDescent="0.4">
      <c r="A3" s="92" t="s">
        <v>169</v>
      </c>
      <c r="B3" s="93">
        <v>4</v>
      </c>
      <c r="C3" s="93" t="s">
        <v>148</v>
      </c>
    </row>
    <row r="4" spans="1:3" ht="25.5" thickBot="1" x14ac:dyDescent="0.4">
      <c r="A4" s="92" t="s">
        <v>170</v>
      </c>
      <c r="B4" s="93">
        <v>3</v>
      </c>
      <c r="C4" s="93">
        <v>3</v>
      </c>
    </row>
    <row r="5" spans="1:3" ht="25.5" thickBot="1" x14ac:dyDescent="0.4">
      <c r="A5" s="92" t="s">
        <v>171</v>
      </c>
      <c r="B5" s="93">
        <v>8</v>
      </c>
      <c r="C5" s="93">
        <v>8</v>
      </c>
    </row>
    <row r="6" spans="1:3" ht="38" thickBot="1" x14ac:dyDescent="0.4">
      <c r="A6" s="92" t="s">
        <v>172</v>
      </c>
      <c r="B6" s="93">
        <v>8</v>
      </c>
      <c r="C6" s="93">
        <v>8</v>
      </c>
    </row>
    <row r="7" spans="1:3" ht="25.5" thickBot="1" x14ac:dyDescent="0.4">
      <c r="A7" s="92" t="s">
        <v>173</v>
      </c>
      <c r="B7" s="93">
        <v>9</v>
      </c>
      <c r="C7" s="93">
        <v>9</v>
      </c>
    </row>
    <row r="8" spans="1:3" ht="25.5" thickBot="1" x14ac:dyDescent="0.4">
      <c r="A8" s="92" t="s">
        <v>174</v>
      </c>
      <c r="B8" s="93">
        <v>3</v>
      </c>
      <c r="C8" s="93">
        <v>3</v>
      </c>
    </row>
    <row r="9" spans="1:3" ht="38" thickBot="1" x14ac:dyDescent="0.4">
      <c r="A9" s="92" t="s">
        <v>175</v>
      </c>
      <c r="B9" s="93">
        <v>6</v>
      </c>
      <c r="C9" s="93">
        <v>6</v>
      </c>
    </row>
    <row r="10" spans="1:3" ht="38" thickBot="1" x14ac:dyDescent="0.4">
      <c r="A10" s="92" t="s">
        <v>176</v>
      </c>
      <c r="B10" s="93">
        <v>7</v>
      </c>
      <c r="C10" s="93">
        <v>7</v>
      </c>
    </row>
    <row r="11" spans="1:3" ht="25.5" thickBot="1" x14ac:dyDescent="0.4">
      <c r="A11" s="92" t="s">
        <v>177</v>
      </c>
      <c r="B11" s="93">
        <v>5</v>
      </c>
      <c r="C11" s="93">
        <v>5</v>
      </c>
    </row>
    <row r="12" spans="1:3" ht="25.5" thickBot="1" x14ac:dyDescent="0.4">
      <c r="A12" s="92" t="s">
        <v>178</v>
      </c>
      <c r="B12" s="93">
        <v>1</v>
      </c>
      <c r="C12" s="93">
        <v>1</v>
      </c>
    </row>
    <row r="13" spans="1:3" ht="15" thickBot="1" x14ac:dyDescent="0.4">
      <c r="A13" s="92" t="s">
        <v>179</v>
      </c>
      <c r="B13" s="93">
        <v>1</v>
      </c>
      <c r="C13" s="93">
        <v>1</v>
      </c>
    </row>
    <row r="14" spans="1:3" ht="25.5" thickBot="1" x14ac:dyDescent="0.4">
      <c r="A14" s="92" t="s">
        <v>180</v>
      </c>
      <c r="B14" s="93">
        <v>1</v>
      </c>
      <c r="C14" s="93">
        <v>1</v>
      </c>
    </row>
    <row r="15" spans="1:3" ht="38" thickBot="1" x14ac:dyDescent="0.4">
      <c r="A15" s="92" t="s">
        <v>181</v>
      </c>
      <c r="B15" s="93">
        <v>2</v>
      </c>
      <c r="C15" s="93">
        <v>2</v>
      </c>
    </row>
    <row r="16" spans="1:3" ht="25.5" thickBot="1" x14ac:dyDescent="0.4">
      <c r="A16" s="92" t="s">
        <v>182</v>
      </c>
      <c r="B16" s="93">
        <v>1</v>
      </c>
      <c r="C16" s="93">
        <v>1</v>
      </c>
    </row>
    <row r="17" spans="1:3" ht="25.5" thickBot="1" x14ac:dyDescent="0.4">
      <c r="A17" s="92" t="s">
        <v>183</v>
      </c>
      <c r="B17" s="93">
        <v>1</v>
      </c>
      <c r="C17" s="9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2024-10-10T09:15:30Z</dcterms:modified>
  <cp:category/>
  <cp:contentStatus/>
</cp:coreProperties>
</file>