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ocuments\OneDrive - Madrid Digital\02.Memoria HOSPITALES\Modelo EPB2023\Hospitales 2023\HU Sureste\Datos Abiertos Memoria 23 HU Sureste\"/>
    </mc:Choice>
  </mc:AlternateContent>
  <bookViews>
    <workbookView xWindow="0" yWindow="0" windowWidth="23040" windowHeight="7500" firstSheet="4" activeTab="6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<sst xmlns="http://schemas.openxmlformats.org/spreadsheetml/2006/main" count="237" uniqueCount="214">
  <si>
    <t>1. Nuestro Centro</t>
  </si>
  <si>
    <t>MEMORIA 2023</t>
  </si>
  <si>
    <t>Hospital Universitario del Sureste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</si>
  <si>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</si>
  <si>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</si>
  <si>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</si>
  <si>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</si>
  <si>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</si>
  <si>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</si>
  <si>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</si>
  <si>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</si>
  <si>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</si>
  <si>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</si>
  <si>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</si>
  <si>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</si>
  <si>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</si>
  <si>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</si>
  <si>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</si>
  <si>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</si>
  <si>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</si>
  <si>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</si>
  <si>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</si>
  <si>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</si>
  <si>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</si>
  <si>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</si>
  <si>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</si>
  <si>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</si>
  <si>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</si>
  <si>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</si>
  <si>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</si>
  <si>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</si>
  <si>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</si>
  <si>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</si>
  <si>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GESTIÓN DEL CONOCIMIENTO</t>
  </si>
  <si>
    <t>Formación Pregrado</t>
  </si>
  <si>
    <t>Nº Alumnos  86</t>
  </si>
  <si>
    <t>Formación de Grado</t>
  </si>
  <si>
    <t xml:space="preserve">Nº Alumnos 255 </t>
  </si>
  <si>
    <t xml:space="preserve">Nº Profesores Asociados  11 </t>
  </si>
  <si>
    <t>Formación de Especialistas</t>
  </si>
  <si>
    <t>30 Nº Residentes  30</t>
  </si>
  <si>
    <t>Formación Continuada</t>
  </si>
  <si>
    <t>Nº actividades totales 95</t>
  </si>
  <si>
    <t>Nº horas formación totales 1.010</t>
  </si>
  <si>
    <t>Nº profesionales participantes  2.130</t>
  </si>
  <si>
    <t>investigación I+D+I</t>
  </si>
  <si>
    <t>Nº proyectos investigación</t>
  </si>
  <si>
    <t>Nº proyectos innovación en curso</t>
  </si>
  <si>
    <t>Nº publicaciones científicas</t>
  </si>
  <si>
    <t>Población de referencia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</si>
  <si>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</si>
  <si>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</si>
  <si>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</si>
  <si>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</si>
  <si>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</si>
  <si>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</si>
  <si>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</si>
  <si>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ARGANDA - FELICIDAD</t>
  </si>
  <si>
    <t>ARGANDA DEL REY</t>
  </si>
  <si>
    <t>C.S. ARGANDA DEL REY</t>
  </si>
  <si>
    <t>C.S. CAMPO REAL</t>
  </si>
  <si>
    <t>CAMPO REAL</t>
  </si>
  <si>
    <t>C.S. LA PAZ</t>
  </si>
  <si>
    <t>RIVAS VACIAMADRID</t>
  </si>
  <si>
    <t>C.S. PERALES DE TAJUÑA</t>
  </si>
  <si>
    <t>PERALES DE TAJUÑA</t>
  </si>
  <si>
    <t>C.S. PRIMERO DE MAYO</t>
  </si>
  <si>
    <t>C.S. SANTA MÓNICA</t>
  </si>
  <si>
    <t>C.S. VILLAREJO DE SALVANÉS</t>
  </si>
  <si>
    <t xml:space="preserve"> VILLAREJO DE SALVANÉS</t>
  </si>
  <si>
    <t>CONS. AMBITE</t>
  </si>
  <si>
    <t xml:space="preserve"> AMBITE</t>
  </si>
  <si>
    <t>CONS. BELMONTE DE TAJO</t>
  </si>
  <si>
    <t>BELMONTE DE TAJO</t>
  </si>
  <si>
    <t>CONS. BREA DE TAJO</t>
  </si>
  <si>
    <t>BREA DE TAJO</t>
  </si>
  <si>
    <t>CONS. CARABAÑA</t>
  </si>
  <si>
    <t>CARABAÑA</t>
  </si>
  <si>
    <t>CONS. ESTREMERA</t>
  </si>
  <si>
    <t>ESTREMERA</t>
  </si>
  <si>
    <t>CONS. FUENTIDUEÑA</t>
  </si>
  <si>
    <t>FUENTIDUEÑA</t>
  </si>
  <si>
    <t>CONS. LA POVEDA</t>
  </si>
  <si>
    <t>CONS. MORATA DE TAJUÑA</t>
  </si>
  <si>
    <t>MORATA DE TAJUÑA</t>
  </si>
  <si>
    <t>CONS. NUEVO BAZTÁN</t>
  </si>
  <si>
    <t>NUEVO BAZTÁN</t>
  </si>
  <si>
    <t>CONS. OLMEDA DE LAS FUENTES</t>
  </si>
  <si>
    <t>OLMEDA DE LAS FUENTES</t>
  </si>
  <si>
    <t>CONS. ORUSCO DE TAJUÑA</t>
  </si>
  <si>
    <t>ORUSCO DE TAJUÑA</t>
  </si>
  <si>
    <t>CONS. POZUELO DEL REY</t>
  </si>
  <si>
    <t>POZUELO DEL REY</t>
  </si>
  <si>
    <t>CONS. TIELMES</t>
  </si>
  <si>
    <t>CONS. VALDARACETE</t>
  </si>
  <si>
    <t>CONS. VALDILECHA</t>
  </si>
  <si>
    <t>VALDILECHA</t>
  </si>
  <si>
    <t>CONS. VILLAMANRIQUE</t>
  </si>
  <si>
    <t>VILLAMANRIQUE DE TAJO</t>
  </si>
  <si>
    <t>CONS. VILLAR DEL OLMO</t>
  </si>
  <si>
    <t>VILLAR DEL OLMO</t>
  </si>
  <si>
    <t xml:space="preserve">                      TOTAL</t>
  </si>
  <si>
    <t>Fuente: SIP-CIBELES. Población a 31/12/2023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</si>
  <si>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</si>
  <si>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</si>
  <si>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</si>
  <si>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</si>
  <si>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</si>
  <si>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</si>
  <si>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</si>
  <si>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</si>
  <si>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</si>
  <si>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</si>
  <si>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</si>
  <si>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</si>
  <si>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</si>
  <si>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</si>
  <si>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</si>
  <si>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</si>
  <si>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</si>
  <si>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</si>
  <si>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</si>
  <si>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</si>
  <si>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</si>
  <si>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</si>
  <si>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</si>
  <si>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</si>
  <si>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</si>
  <si>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</si>
  <si>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</si>
  <si>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</si>
  <si>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1 </t>
  </si>
  <si>
    <t>Director Médico</t>
  </si>
  <si>
    <t>Director de Continuidad Asistencial</t>
  </si>
  <si>
    <t>Director de Gestión</t>
  </si>
  <si>
    <t>Director de Enfermería</t>
  </si>
  <si>
    <t>ÁREA MÉDICA</t>
  </si>
  <si>
    <t xml:space="preserve">Facultativos </t>
  </si>
  <si>
    <t>262 </t>
  </si>
  <si>
    <t>ÁREA ENFERMERÍA</t>
  </si>
  <si>
    <t>Enfermeras/os</t>
  </si>
  <si>
    <t>330 </t>
  </si>
  <si>
    <t>Matronas</t>
  </si>
  <si>
    <t>15 </t>
  </si>
  <si>
    <t>Fisioterapeutas</t>
  </si>
  <si>
    <t>13 </t>
  </si>
  <si>
    <t>Técnicos superiores especialistas</t>
  </si>
  <si>
    <t>7 </t>
  </si>
  <si>
    <t>Técnico en Cuidados Auxiliares Enfermería</t>
  </si>
  <si>
    <t>260 </t>
  </si>
  <si>
    <t>Otro personal sanitario (formación universitaria)</t>
  </si>
  <si>
    <t>5 </t>
  </si>
  <si>
    <t>Otro personal sanitario (formación profesional)</t>
  </si>
  <si>
    <t>PERSONAL NO SANITARIO</t>
  </si>
  <si>
    <t>Grupo Técnico Función Administrativa y resto Grupo A1</t>
  </si>
  <si>
    <t>11 </t>
  </si>
  <si>
    <t>Grupo Gestión Función Administrativa y resto Grupo A2</t>
  </si>
  <si>
    <t>8 </t>
  </si>
  <si>
    <t xml:space="preserve">Grupo Administrativo </t>
  </si>
  <si>
    <t>-</t>
  </si>
  <si>
    <t>- </t>
  </si>
  <si>
    <t xml:space="preserve">Auxiliares Administrativos </t>
  </si>
  <si>
    <t>17 </t>
  </si>
  <si>
    <t xml:space="preserve">Celadores </t>
  </si>
  <si>
    <t>DOCENCIA</t>
  </si>
  <si>
    <t>Residentes Medicina (MIR)</t>
  </si>
  <si>
    <t>2 </t>
  </si>
  <si>
    <t>Residentes Otras Titulaciones (FIR, BIR, QIR, PIR, …)</t>
  </si>
  <si>
    <t>Residentes Enfermería (EIR)</t>
  </si>
  <si>
    <t>949 </t>
  </si>
  <si>
    <t>A 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</si>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</sst>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10"/>
      <color rgb="FF595959"/>
      <name val="Montserrat SemiBold"/>
    </font>
    <font>
      <sz val="12"/>
      <color rgb="FF48ACC6"/>
      <name val="Montserrat SemiBold"/>
    </font>
    <font>
      <sz val="10"/>
      <color theme="1"/>
      <name val="Courier New"/>
      <family val="3"/>
    </font>
    <font>
      <sz val="9"/>
      <color rgb="FF595959"/>
      <name val="Montserrat ExtraBold"/>
    </font>
    <font>
      <b/>
      <sz val="8"/>
      <color rgb="FF595959"/>
      <name val="Montserrat SemiBold"/>
    </font>
    <font>
      <sz val="8"/>
      <color rgb="FF31849B"/>
      <name val="Montserrat Medium"/>
    </font>
    <font>
      <b/>
      <sz val="9"/>
      <color rgb="FF31849B"/>
      <name val="Montserrat SemiBold"/>
    </font>
    <font>
      <b/>
      <sz val="9"/>
      <color rgb="FF595959"/>
      <name val="Montserrat SemiBold"/>
    </font>
    <font>
      <b/>
      <sz val="10"/>
      <color rgb="FF595959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sz val="8"/>
      <color rgb="FF595959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10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6" fillId="2" borderId="2" xfId="0" applyFont="1" applyFill="1" applyBorder="1" applyAlignment="1">
      <alignment horizontal="justify" vertical="center" wrapText="1"/>
    </xf>
    <xf numFmtId="3" fontId="17" fillId="2" borderId="2" xfId="0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justify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0" fontId="15" fillId="0" borderId="0" xfId="0" applyFont="1" applyAlignment="1">
      <alignment horizontal="justify" vertical="center" wrapText="1"/>
    </xf>
    <xf numFmtId="3" fontId="11" fillId="0" borderId="0" xfId="0" applyNumberFormat="1" applyFont="1" applyAlignment="1">
      <alignment horizontal="right" vertical="center" wrapText="1"/>
    </xf>
    <xf numFmtId="0" fontId="14" fillId="0" borderId="0" xfId="0" applyFont="1"/>
    <xf numFmtId="0" fontId="18" fillId="3" borderId="3" xfId="0" applyFont="1" applyFill="1" applyBorder="1" applyAlignment="1">
      <alignment horizontal="justify" vertical="center" wrapText="1"/>
    </xf>
    <xf numFmtId="0" fontId="18" fillId="3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9" fillId="2" borderId="3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4" borderId="0" xfId="0" applyFont="1" applyFill="1" applyAlignment="1">
      <alignment horizontal="justify" vertical="center" wrapText="1"/>
    </xf>
    <xf numFmtId="0" fontId="10" fillId="4" borderId="4" xfId="0" applyFont="1" applyFill="1" applyBorder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2" fillId="3" borderId="3" xfId="0" applyFont="1" applyFill="1" applyBorder="1" applyAlignment="1">
      <alignment horizontal="justify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center" vertical="center" wrapText="1"/>
    </xf>
    <xf numFmtId="17" fontId="23" fillId="2" borderId="3" xfId="0" applyNumberFormat="1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3" fontId="9" fillId="4" borderId="3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25" fillId="5" borderId="0" xfId="0" applyFont="1" applyFill="1" applyAlignment="1">
      <alignment horizontal="justify" vertical="center" wrapText="1"/>
    </xf>
    <xf numFmtId="0" fontId="26" fillId="5" borderId="0" xfId="0" applyFont="1" applyFill="1" applyAlignment="1">
      <alignment horizontal="justify" vertical="center" wrapText="1"/>
    </xf>
    <xf numFmtId="3" fontId="26" fillId="5" borderId="0" xfId="0" applyNumberFormat="1" applyFont="1" applyFill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3" fontId="26" fillId="5" borderId="4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7" fillId="6" borderId="6" xfId="0" applyFont="1" applyFill="1" applyBorder="1" applyAlignment="1">
      <alignment horizontal="center"/>
    </xf>
    <xf numFmtId="0" fontId="0" fillId="0" borderId="6" xfId="0" applyBorder="1"/>
    <xf numFmtId="49" fontId="7" fillId="6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7" fillId="3" borderId="1" xfId="0" applyFont="1" applyFill="1" applyBorder="1" applyAlignment="1">
      <alignment horizontal="justify" vertical="center" wrapText="1"/>
    </xf>
    <xf numFmtId="0" fontId="27" fillId="3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28" fillId="5" borderId="2" xfId="0" applyFont="1" applyFill="1" applyBorder="1" applyAlignment="1">
      <alignment horizontal="justify" vertical="center" wrapText="1"/>
    </xf>
    <xf numFmtId="0" fontId="29" fillId="5" borderId="2" xfId="0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32" fillId="3" borderId="2" xfId="0" applyFont="1" applyFill="1" applyBorder="1" applyAlignment="1">
      <alignment horizontal="justify" vertical="center" wrapText="1"/>
    </xf>
    <xf numFmtId="0" fontId="33" fillId="0" borderId="0" xfId="0" applyFont="1" applyAlignment="1">
      <alignment horizontal="justify" vertical="center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23" sqref="D23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sqref="A1:D5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8036</v>
      </c>
      <c r="C2"/>
      <c r="D2"/>
    </row>
    <row r="3" spans="1:4" ht="28.5" thickBot="1" x14ac:dyDescent="0.4">
      <c r="A3" s="14" t="s">
        <v>5</v>
      </c>
      <c r="B3" s="15">
        <v>6.18</v>
      </c>
      <c r="C3"/>
      <c r="D3"/>
    </row>
    <row r="4" spans="1:4" ht="15" thickBot="1" x14ac:dyDescent="0.4">
      <c r="A4" s="14" t="s">
        <v>6</v>
      </c>
      <c r="B4" s="15">
        <v>0.8468</v>
      </c>
      <c r="C4"/>
      <c r="D4"/>
    </row>
    <row r="5" spans="1:4" ht="28.5" thickBot="1" x14ac:dyDescent="0.4">
      <c r="A5" s="14" t="s">
        <v>7</v>
      </c>
      <c r="B5" s="16">
        <v>8050</v>
      </c>
      <c r="C5"/>
      <c r="D5"/>
    </row>
    <row r="6" spans="1:4" ht="28.5" thickBot="1" x14ac:dyDescent="0.4">
      <c r="A6" s="14" t="s">
        <v>8</v>
      </c>
      <c r="B6" s="16">
        <v>6519</v>
      </c>
      <c r="C6"/>
      <c r="D6"/>
    </row>
    <row r="7" spans="1:4" ht="28.5" thickBot="1" x14ac:dyDescent="0.4">
      <c r="A7" s="14" t="s">
        <v>9</v>
      </c>
      <c r="B7" s="16">
        <v>102749</v>
      </c>
      <c r="C7"/>
      <c r="D7"/>
    </row>
    <row r="8" spans="1:4" ht="28.5" thickBot="1" x14ac:dyDescent="0.4">
      <c r="A8" s="14" t="s">
        <v>10</v>
      </c>
      <c r="B8" s="17">
        <v>6.13E-2</v>
      </c>
      <c r="C8"/>
      <c r="D8"/>
    </row>
    <row r="9" spans="1:4" ht="42.5" thickBot="1" x14ac:dyDescent="0.4">
      <c r="A9" s="14" t="s">
        <v>11</v>
      </c>
      <c r="B9" s="16">
        <v>15810</v>
      </c>
      <c r="C9"/>
      <c r="D9"/>
    </row>
    <row r="10" spans="1:4" ht="98.5" thickBot="1" x14ac:dyDescent="0.4">
      <c r="A10" s="14" t="s">
        <v>12</v>
      </c>
      <c r="B10" s="16">
        <v>1609</v>
      </c>
      <c r="C10"/>
      <c r="D10"/>
    </row>
    <row r="11" spans="1:4" ht="98.5" thickBot="1" x14ac:dyDescent="0.4">
      <c r="A11" s="14" t="s">
        <v>13</v>
      </c>
      <c r="B11" s="15">
        <v>677</v>
      </c>
      <c r="C11"/>
      <c r="D11"/>
    </row>
    <row r="12" spans="1:4" ht="15" thickBot="1" x14ac:dyDescent="0.4">
      <c r="A12" s="14" t="s">
        <v>14</v>
      </c>
      <c r="B12" s="15">
        <v>638</v>
      </c>
      <c r="C12"/>
      <c r="D12"/>
    </row>
    <row r="13" spans="1:4" ht="15" thickBot="1" x14ac:dyDescent="0.4">
      <c r="A13" s="14" t="s">
        <v>15</v>
      </c>
      <c r="B13" s="17">
        <v>0.2555</v>
      </c>
      <c r="C13"/>
      <c r="D13"/>
    </row>
    <row r="14" spans="1:4" x14ac:dyDescent="0.35">
      <c r="A14" s="18"/>
      <c r="B14"/>
      <c r="C14"/>
      <c r="D14"/>
    </row>
    <row r="15" spans="1:4" x14ac:dyDescent="0.35">
      <c r="A15" s="18"/>
      <c r="B15"/>
      <c r="C15"/>
      <c r="D15"/>
    </row>
    <row r="16" spans="1:4" ht="90" x14ac:dyDescent="0.35">
      <c r="A16" s="11" t="s">
        <v>16</v>
      </c>
      <c r="B16"/>
      <c r="C16"/>
      <c r="D16"/>
    </row>
    <row r="17" spans="1:4" ht="15" thickBot="1" x14ac:dyDescent="0.4">
      <c r="A17" s="19" t="s">
        <v>17</v>
      </c>
      <c r="B17" s="20">
        <v>6654</v>
      </c>
      <c r="C17"/>
      <c r="D17"/>
    </row>
    <row r="18" spans="1:4" ht="15" thickBot="1" x14ac:dyDescent="0.4">
      <c r="A18" s="19" t="s">
        <v>18</v>
      </c>
      <c r="B18" s="20">
        <v>17139</v>
      </c>
      <c r="C18"/>
      <c r="D18"/>
    </row>
    <row r="19" spans="1:4" ht="28" x14ac:dyDescent="0.35">
      <c r="A19" s="21" t="s">
        <v>19</v>
      </c>
      <c r="B19" s="22">
        <v>31</v>
      </c>
      <c r="C19"/>
      <c r="D19"/>
    </row>
    <row r="20" spans="1:4" ht="15" x14ac:dyDescent="0.35">
      <c r="A20" s="11"/>
      <c r="B20"/>
      <c r="C20"/>
      <c r="D20"/>
    </row>
    <row r="21" spans="1:4" ht="30.5" thickBot="1" x14ac:dyDescent="0.4">
      <c r="A21" s="11" t="s">
        <v>20</v>
      </c>
      <c r="B21"/>
      <c r="C21"/>
      <c r="D21"/>
    </row>
    <row r="22" spans="1:4" ht="28.5" thickBot="1" x14ac:dyDescent="0.4">
      <c r="A22" s="23" t="s">
        <v>21</v>
      </c>
      <c r="B22" s="24">
        <v>82727</v>
      </c>
      <c r="C22"/>
      <c r="D22"/>
    </row>
    <row r="23" spans="1:4" ht="28.5" thickBot="1" x14ac:dyDescent="0.4">
      <c r="A23" s="25" t="s">
        <v>22</v>
      </c>
      <c r="B23" s="26">
        <v>157080</v>
      </c>
      <c r="C23"/>
      <c r="D23"/>
    </row>
    <row r="24" spans="1:4" ht="84.5" thickBot="1" x14ac:dyDescent="0.4">
      <c r="A24" s="25" t="s">
        <v>23</v>
      </c>
      <c r="B24" s="27">
        <v>0.56310000000000004</v>
      </c>
      <c r="C24"/>
      <c r="D24"/>
    </row>
    <row r="25" spans="1:4" ht="42.5" thickBot="1" x14ac:dyDescent="0.4">
      <c r="A25" s="25" t="s">
        <v>24</v>
      </c>
      <c r="B25" s="28">
        <v>1.9</v>
      </c>
      <c r="C25"/>
      <c r="D25"/>
    </row>
    <row r="26" spans="1:4" ht="15" thickBot="1" x14ac:dyDescent="0.4">
      <c r="A26" s="29" t="s">
        <v>25</v>
      </c>
      <c r="B26" s="30">
        <v>239807</v>
      </c>
      <c r="C26"/>
      <c r="D26"/>
    </row>
    <row r="27" spans="1:4" ht="15" x14ac:dyDescent="0.35">
      <c r="A27" s="11"/>
      <c r="B27"/>
      <c r="C27"/>
      <c r="D27"/>
    </row>
    <row r="28" spans="1:4" ht="105" x14ac:dyDescent="0.35">
      <c r="A28" s="11" t="s">
        <v>26</v>
      </c>
      <c r="B28"/>
      <c r="C28"/>
      <c r="D28"/>
    </row>
    <row r="29" spans="1:4" ht="42.5" thickBot="1" x14ac:dyDescent="0.4">
      <c r="A29" s="31" t="s">
        <v>27</v>
      </c>
      <c r="B29" s="32">
        <v>2201</v>
      </c>
      <c r="C29"/>
      <c r="D29"/>
    </row>
    <row r="30" spans="1:4" ht="42" x14ac:dyDescent="0.35">
      <c r="A30" s="33" t="s">
        <v>28</v>
      </c>
      <c r="B30" s="34">
        <v>15693</v>
      </c>
      <c r="C30"/>
      <c r="D30"/>
    </row>
    <row r="31" spans="1:4" ht="15" x14ac:dyDescent="0.35">
      <c r="A31" s="11"/>
      <c r="B31"/>
      <c r="C31"/>
      <c r="D31"/>
    </row>
    <row r="32" spans="1:4" ht="15" x14ac:dyDescent="0.35">
      <c r="A32" s="11"/>
      <c r="B32"/>
      <c r="C32"/>
      <c r="D32"/>
    </row>
    <row r="33" spans="1:4" ht="30" x14ac:dyDescent="0.35">
      <c r="A33" s="11" t="s">
        <v>29</v>
      </c>
      <c r="B33"/>
      <c r="C33"/>
      <c r="D33"/>
    </row>
    <row r="34" spans="1:4" ht="28.5" thickBot="1" x14ac:dyDescent="0.4">
      <c r="A34" s="36"/>
      <c r="B34" s="37" t="s">
        <v>30</v>
      </c>
      <c r="C34" s="37" t="s">
        <v>5</v>
      </c>
      <c r="D34" s="37" t="s">
        <v>6</v>
      </c>
    </row>
    <row r="35" spans="1:4" ht="28.5" thickBot="1" x14ac:dyDescent="0.4">
      <c r="A35" s="19" t="s">
        <v>31</v>
      </c>
      <c r="B35" s="38">
        <v>6148</v>
      </c>
      <c r="C35" s="39">
        <v>6.74</v>
      </c>
      <c r="D35" s="40">
        <v>0.74990000000000001</v>
      </c>
    </row>
    <row r="36" spans="1:4" ht="28" x14ac:dyDescent="0.35">
      <c r="A36" s="41" t="s">
        <v>32</v>
      </c>
      <c r="B36" s="42">
        <v>1888</v>
      </c>
      <c r="C36" s="43">
        <v>4.38</v>
      </c>
      <c r="D36" s="44">
        <v>1.1625000000000001</v>
      </c>
    </row>
    <row r="37" spans="1:4" ht="15" x14ac:dyDescent="0.35">
      <c r="A37" s="45"/>
      <c r="B37"/>
      <c r="C37"/>
      <c r="D37"/>
    </row>
    <row r="38" spans="1:4" ht="60" x14ac:dyDescent="0.35">
      <c r="A38" s="11" t="s">
        <v>33</v>
      </c>
      <c r="B38"/>
      <c r="C38"/>
      <c r="D38"/>
    </row>
    <row r="39" spans="1:4" ht="28.5" thickBot="1" x14ac:dyDescent="0.4">
      <c r="A39" s="19" t="s">
        <v>34</v>
      </c>
      <c r="B39" s="46" t="s">
        <v>35</v>
      </c>
      <c r="C39"/>
      <c r="D39"/>
    </row>
    <row r="40" spans="1:4" ht="25" x14ac:dyDescent="0.35">
      <c r="A40" s="48" t="s">
        <v>36</v>
      </c>
      <c r="B40" s="47" t="s">
        <v>37</v>
      </c>
      <c r="C40"/>
      <c r="D40"/>
    </row>
    <row r="41" spans="1:4" ht="25.5" thickBot="1" x14ac:dyDescent="0.4">
      <c r="A41" s="49"/>
      <c r="B41" s="46" t="s">
        <v>38</v>
      </c>
      <c r="C41"/>
      <c r="D41"/>
    </row>
    <row r="42" spans="1:4" ht="42.5" thickBot="1" x14ac:dyDescent="0.4">
      <c r="A42" s="19" t="s">
        <v>39</v>
      </c>
      <c r="B42" s="46" t="s">
        <v>40</v>
      </c>
      <c r="C42"/>
      <c r="D42"/>
    </row>
    <row r="43" spans="1:4" ht="25" x14ac:dyDescent="0.35">
      <c r="A43" s="51" t="s">
        <v>41</v>
      </c>
      <c r="B43" s="47" t="s">
        <v>42</v>
      </c>
      <c r="C43"/>
      <c r="D43"/>
    </row>
    <row r="44" spans="1:4" ht="37.5" x14ac:dyDescent="0.35">
      <c r="A44" s="50"/>
      <c r="B44" s="47" t="s">
        <v>43</v>
      </c>
      <c r="C44"/>
      <c r="D44"/>
    </row>
    <row r="45" spans="1:4" ht="50" x14ac:dyDescent="0.35">
      <c r="A45" s="50"/>
      <c r="B45" s="47" t="s">
        <v>44</v>
      </c>
      <c r="C45"/>
      <c r="D45"/>
    </row>
    <row r="46" spans="1:4" ht="15" x14ac:dyDescent="0.35">
      <c r="A46" s="11"/>
      <c r="B46"/>
      <c r="C46"/>
      <c r="D46"/>
    </row>
    <row r="47" spans="1:4" ht="30.5" thickBot="1" x14ac:dyDescent="0.4">
      <c r="A47" s="52" t="s">
        <v>45</v>
      </c>
      <c r="B47"/>
      <c r="C47"/>
      <c r="D47"/>
    </row>
    <row r="48" spans="1:4" ht="42.5" thickBot="1" x14ac:dyDescent="0.4">
      <c r="A48" s="12" t="s">
        <v>46</v>
      </c>
      <c r="B48" s="53">
        <v>62</v>
      </c>
      <c r="C48"/>
      <c r="D48"/>
    </row>
    <row r="49" spans="1:4" ht="42.5" thickBot="1" x14ac:dyDescent="0.4">
      <c r="A49" s="14" t="s">
        <v>47</v>
      </c>
      <c r="B49" s="54">
        <v>48</v>
      </c>
      <c r="C49"/>
      <c r="D49"/>
    </row>
    <row r="50" spans="1:4" ht="42.5" thickBot="1" x14ac:dyDescent="0.4">
      <c r="A50" s="14" t="s">
        <v>48</v>
      </c>
      <c r="B50" s="54">
        <v>33</v>
      </c>
      <c r="C50"/>
      <c r="D50"/>
    </row>
    <row r="51" spans="1:4" ht="15" x14ac:dyDescent="0.35">
      <c r="A51" s="45"/>
      <c r="B51"/>
      <c r="C51"/>
      <c r="D51"/>
    </row>
    <row r="52" spans="1:4" ht="15" x14ac:dyDescent="0.35">
      <c r="A52" s="45"/>
      <c r="B52"/>
      <c r="C52"/>
      <c r="D52"/>
    </row>
    <row r="53" spans="1:4" x14ac:dyDescent="0.35">
      <c r="A53"/>
      <c r="B53"/>
      <c r="C53"/>
      <c r="D53"/>
    </row>
    <row r="54" spans="1:4" ht="18.5" x14ac:dyDescent="0.35">
      <c r="A54" s="55"/>
      <c r="B54"/>
      <c r="C54"/>
      <c r="D54"/>
    </row>
  </sheetData>
  <mergeCells count="2">
    <mergeCell ref="A40:A41"/>
    <mergeCell ref="A43:A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sqref="A1:I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9" ht="18.5" x14ac:dyDescent="0.35">
      <c r="A1" s="74" t="s">
        <v>49</v>
      </c>
      <c r="B1" s="74"/>
      <c r="C1" s="74"/>
      <c r="D1" s="74"/>
      <c r="E1" s="74"/>
      <c r="F1" s="74"/>
      <c r="G1" s="74"/>
      <c r="H1" s="74"/>
      <c r="I1" s="74"/>
    </row>
    <row r="2" spans="1:9" x14ac:dyDescent="0.35">
      <c r="A2" s="56"/>
      <c r="B2"/>
      <c r="C2"/>
      <c r="D2"/>
      <c r="E2"/>
      <c r="F2"/>
      <c r="G2"/>
      <c r="H2"/>
      <c r="I2"/>
    </row>
    <row r="3" spans="1:9" ht="15" thickBot="1" x14ac:dyDescent="0.4">
      <c r="A3" s="57"/>
      <c r="B3" s="57"/>
      <c r="C3" s="70" t="s">
        <v>50</v>
      </c>
      <c r="D3" s="70"/>
      <c r="E3" s="70"/>
      <c r="F3" s="70"/>
      <c r="G3" s="70"/>
      <c r="H3" s="70"/>
      <c r="I3" s="70"/>
    </row>
    <row r="4" spans="1:9" ht="25.5" thickBot="1" x14ac:dyDescent="0.4">
      <c r="A4" s="58" t="s">
        <v>51</v>
      </c>
      <c r="B4" s="59" t="s">
        <v>52</v>
      </c>
      <c r="C4" s="71" t="s">
        <v>53</v>
      </c>
      <c r="D4" s="71"/>
      <c r="E4" s="60">
        <v>42064</v>
      </c>
      <c r="F4" s="59" t="s">
        <v>54</v>
      </c>
      <c r="G4" s="59" t="s">
        <v>55</v>
      </c>
      <c r="H4" s="59" t="s">
        <v>56</v>
      </c>
      <c r="I4" s="59" t="s">
        <v>25</v>
      </c>
    </row>
    <row r="5" spans="1:9" ht="38" thickBot="1" x14ac:dyDescent="0.4">
      <c r="A5" s="61" t="s">
        <v>57</v>
      </c>
      <c r="B5" s="72" t="s">
        <v>58</v>
      </c>
      <c r="C5" s="72"/>
      <c r="D5" s="62">
        <v>833</v>
      </c>
      <c r="E5" s="38">
        <v>4812</v>
      </c>
      <c r="F5" s="63">
        <v>22079</v>
      </c>
      <c r="G5" s="38">
        <v>3123</v>
      </c>
      <c r="H5" s="62">
        <v>767</v>
      </c>
      <c r="I5" s="38">
        <v>31614</v>
      </c>
    </row>
    <row r="6" spans="1:9" ht="38" thickBot="1" x14ac:dyDescent="0.4">
      <c r="A6" s="64" t="s">
        <v>59</v>
      </c>
      <c r="B6" s="72" t="s">
        <v>58</v>
      </c>
      <c r="C6" s="72"/>
      <c r="D6" s="39">
        <v>447</v>
      </c>
      <c r="E6" s="38">
        <v>3748</v>
      </c>
      <c r="F6" s="65">
        <v>15948</v>
      </c>
      <c r="G6" s="38">
        <v>2353</v>
      </c>
      <c r="H6" s="39">
        <v>858</v>
      </c>
      <c r="I6" s="38">
        <v>23354</v>
      </c>
    </row>
    <row r="7" spans="1:9" ht="25.5" thickBot="1" x14ac:dyDescent="0.4">
      <c r="A7" s="61" t="s">
        <v>60</v>
      </c>
      <c r="B7" s="72" t="s">
        <v>61</v>
      </c>
      <c r="C7" s="72"/>
      <c r="D7" s="62">
        <v>165</v>
      </c>
      <c r="E7" s="38">
        <v>1062</v>
      </c>
      <c r="F7" s="63">
        <v>4309</v>
      </c>
      <c r="G7" s="40">
        <v>631</v>
      </c>
      <c r="H7" s="62">
        <v>261</v>
      </c>
      <c r="I7" s="38">
        <v>6428</v>
      </c>
    </row>
    <row r="8" spans="1:9" ht="15" thickBot="1" x14ac:dyDescent="0.4">
      <c r="A8" s="64" t="s">
        <v>62</v>
      </c>
      <c r="B8" s="72" t="s">
        <v>63</v>
      </c>
      <c r="C8" s="72"/>
      <c r="D8" s="39">
        <v>854</v>
      </c>
      <c r="E8" s="38">
        <v>4925</v>
      </c>
      <c r="F8" s="65">
        <v>22936</v>
      </c>
      <c r="G8" s="38">
        <v>3699</v>
      </c>
      <c r="H8" s="39">
        <v>674</v>
      </c>
      <c r="I8" s="38">
        <v>33088</v>
      </c>
    </row>
    <row r="9" spans="1:9" ht="25.5" thickBot="1" x14ac:dyDescent="0.4">
      <c r="A9" s="61" t="s">
        <v>64</v>
      </c>
      <c r="B9" s="72" t="s">
        <v>65</v>
      </c>
      <c r="C9" s="72"/>
      <c r="D9" s="62">
        <v>262</v>
      </c>
      <c r="E9" s="38">
        <v>1062</v>
      </c>
      <c r="F9" s="63">
        <v>2181</v>
      </c>
      <c r="G9" s="40">
        <v>380</v>
      </c>
      <c r="H9" s="62">
        <v>213</v>
      </c>
      <c r="I9" s="38">
        <v>4098</v>
      </c>
    </row>
    <row r="10" spans="1:9" ht="25.5" thickBot="1" x14ac:dyDescent="0.4">
      <c r="A10" s="64" t="s">
        <v>66</v>
      </c>
      <c r="B10" s="72" t="s">
        <v>63</v>
      </c>
      <c r="C10" s="72"/>
      <c r="D10" s="39">
        <v>464</v>
      </c>
      <c r="E10" s="38">
        <v>3560</v>
      </c>
      <c r="F10" s="65">
        <v>14596</v>
      </c>
      <c r="G10" s="38">
        <v>1412</v>
      </c>
      <c r="H10" s="39">
        <v>664</v>
      </c>
      <c r="I10" s="38">
        <v>20696</v>
      </c>
    </row>
    <row r="11" spans="1:9" ht="25.5" thickBot="1" x14ac:dyDescent="0.4">
      <c r="A11" s="61" t="s">
        <v>67</v>
      </c>
      <c r="B11" s="72" t="s">
        <v>63</v>
      </c>
      <c r="C11" s="72"/>
      <c r="D11" s="63">
        <v>1156</v>
      </c>
      <c r="E11" s="38">
        <v>7258</v>
      </c>
      <c r="F11" s="63">
        <v>27368</v>
      </c>
      <c r="G11" s="38">
        <v>3430</v>
      </c>
      <c r="H11" s="62">
        <v>647</v>
      </c>
      <c r="I11" s="38">
        <v>39859</v>
      </c>
    </row>
    <row r="12" spans="1:9" ht="38" thickBot="1" x14ac:dyDescent="0.4">
      <c r="A12" s="64" t="s">
        <v>68</v>
      </c>
      <c r="B12" s="72" t="s">
        <v>69</v>
      </c>
      <c r="C12" s="72"/>
      <c r="D12" s="39">
        <v>189</v>
      </c>
      <c r="E12" s="38">
        <v>1193</v>
      </c>
      <c r="F12" s="65">
        <v>5148</v>
      </c>
      <c r="G12" s="40">
        <v>998</v>
      </c>
      <c r="H12" s="39">
        <v>375</v>
      </c>
      <c r="I12" s="38">
        <v>7903</v>
      </c>
    </row>
    <row r="13" spans="1:9" ht="25.5" thickBot="1" x14ac:dyDescent="0.4">
      <c r="A13" s="61" t="s">
        <v>70</v>
      </c>
      <c r="B13" s="72" t="s">
        <v>71</v>
      </c>
      <c r="C13" s="72"/>
      <c r="D13" s="62">
        <v>2</v>
      </c>
      <c r="E13" s="40">
        <v>35</v>
      </c>
      <c r="F13" s="62">
        <v>419</v>
      </c>
      <c r="G13" s="40">
        <v>81</v>
      </c>
      <c r="H13" s="62">
        <v>76</v>
      </c>
      <c r="I13" s="40">
        <v>613</v>
      </c>
    </row>
    <row r="14" spans="1:9" ht="38" thickBot="1" x14ac:dyDescent="0.4">
      <c r="A14" s="64" t="s">
        <v>72</v>
      </c>
      <c r="B14" s="72" t="s">
        <v>73</v>
      </c>
      <c r="C14" s="72"/>
      <c r="D14" s="39">
        <v>13</v>
      </c>
      <c r="E14" s="40">
        <v>149</v>
      </c>
      <c r="F14" s="39">
        <v>968</v>
      </c>
      <c r="G14" s="40">
        <v>222</v>
      </c>
      <c r="H14" s="39">
        <v>88</v>
      </c>
      <c r="I14" s="38">
        <v>1440</v>
      </c>
    </row>
    <row r="15" spans="1:9" ht="25.5" thickBot="1" x14ac:dyDescent="0.4">
      <c r="A15" s="61" t="s">
        <v>74</v>
      </c>
      <c r="B15" s="72" t="s">
        <v>75</v>
      </c>
      <c r="C15" s="72"/>
      <c r="D15" s="62">
        <v>7</v>
      </c>
      <c r="E15" s="40">
        <v>53</v>
      </c>
      <c r="F15" s="62">
        <v>516</v>
      </c>
      <c r="G15" s="40">
        <v>101</v>
      </c>
      <c r="H15" s="62">
        <v>47</v>
      </c>
      <c r="I15" s="40">
        <v>724</v>
      </c>
    </row>
    <row r="16" spans="1:9" ht="25.5" thickBot="1" x14ac:dyDescent="0.4">
      <c r="A16" s="64" t="s">
        <v>76</v>
      </c>
      <c r="B16" s="72" t="s">
        <v>77</v>
      </c>
      <c r="C16" s="72"/>
      <c r="D16" s="39"/>
      <c r="E16" s="40">
        <v>113</v>
      </c>
      <c r="F16" s="65">
        <v>1327</v>
      </c>
      <c r="G16" s="40">
        <v>253</v>
      </c>
      <c r="H16" s="39">
        <v>124</v>
      </c>
      <c r="I16" s="38">
        <v>1817</v>
      </c>
    </row>
    <row r="17" spans="1:9" ht="25.5" thickBot="1" x14ac:dyDescent="0.4">
      <c r="A17" s="61" t="s">
        <v>78</v>
      </c>
      <c r="B17" s="72" t="s">
        <v>79</v>
      </c>
      <c r="C17" s="72"/>
      <c r="D17" s="62">
        <v>20</v>
      </c>
      <c r="E17" s="40">
        <v>141</v>
      </c>
      <c r="F17" s="62">
        <v>786</v>
      </c>
      <c r="G17" s="40">
        <v>202</v>
      </c>
      <c r="H17" s="62">
        <v>132</v>
      </c>
      <c r="I17" s="38">
        <v>1281</v>
      </c>
    </row>
    <row r="18" spans="1:9" ht="38" thickBot="1" x14ac:dyDescent="0.4">
      <c r="A18" s="64" t="s">
        <v>80</v>
      </c>
      <c r="B18" s="72" t="s">
        <v>81</v>
      </c>
      <c r="C18" s="72"/>
      <c r="D18" s="39">
        <v>39</v>
      </c>
      <c r="E18" s="40">
        <v>244</v>
      </c>
      <c r="F18" s="65">
        <v>1390</v>
      </c>
      <c r="G18" s="40">
        <v>336</v>
      </c>
      <c r="H18" s="39">
        <v>125</v>
      </c>
      <c r="I18" s="38">
        <v>2134</v>
      </c>
    </row>
    <row r="19" spans="1:9" ht="25.5" thickBot="1" x14ac:dyDescent="0.4">
      <c r="A19" s="61" t="s">
        <v>82</v>
      </c>
      <c r="B19" s="72" t="s">
        <v>58</v>
      </c>
      <c r="C19" s="72"/>
      <c r="D19" s="62">
        <v>92</v>
      </c>
      <c r="E19" s="40">
        <v>765</v>
      </c>
      <c r="F19" s="63">
        <v>3748</v>
      </c>
      <c r="G19" s="40">
        <v>837</v>
      </c>
      <c r="H19" s="62">
        <v>139</v>
      </c>
      <c r="I19" s="38">
        <v>5581</v>
      </c>
    </row>
    <row r="20" spans="1:9" ht="38" thickBot="1" x14ac:dyDescent="0.4">
      <c r="A20" s="64" t="s">
        <v>83</v>
      </c>
      <c r="B20" s="72" t="s">
        <v>84</v>
      </c>
      <c r="C20" s="72"/>
      <c r="D20" s="39">
        <v>145</v>
      </c>
      <c r="E20" s="38">
        <v>1015</v>
      </c>
      <c r="F20" s="65">
        <v>5157</v>
      </c>
      <c r="G20" s="38">
        <v>1039</v>
      </c>
      <c r="H20" s="39">
        <v>490</v>
      </c>
      <c r="I20" s="38">
        <v>7846</v>
      </c>
    </row>
    <row r="21" spans="1:9" ht="25.5" thickBot="1" x14ac:dyDescent="0.4">
      <c r="A21" s="61" t="s">
        <v>85</v>
      </c>
      <c r="B21" s="72" t="s">
        <v>86</v>
      </c>
      <c r="C21" s="72"/>
      <c r="D21" s="62">
        <v>131</v>
      </c>
      <c r="E21" s="38">
        <v>1024</v>
      </c>
      <c r="F21" s="63">
        <v>4898</v>
      </c>
      <c r="G21" s="40">
        <v>855</v>
      </c>
      <c r="H21" s="62">
        <v>202</v>
      </c>
      <c r="I21" s="38">
        <v>7110</v>
      </c>
    </row>
    <row r="22" spans="1:9" ht="38" thickBot="1" x14ac:dyDescent="0.4">
      <c r="A22" s="64" t="s">
        <v>87</v>
      </c>
      <c r="B22" s="72" t="s">
        <v>88</v>
      </c>
      <c r="C22" s="72"/>
      <c r="D22" s="39"/>
      <c r="E22" s="40">
        <v>24</v>
      </c>
      <c r="F22" s="39">
        <v>216</v>
      </c>
      <c r="G22" s="40">
        <v>41</v>
      </c>
      <c r="H22" s="39">
        <v>21</v>
      </c>
      <c r="I22" s="40">
        <v>302</v>
      </c>
    </row>
    <row r="23" spans="1:9" ht="38" thickBot="1" x14ac:dyDescent="0.4">
      <c r="A23" s="61" t="s">
        <v>89</v>
      </c>
      <c r="B23" s="72" t="s">
        <v>90</v>
      </c>
      <c r="C23" s="72"/>
      <c r="D23" s="62"/>
      <c r="E23" s="40">
        <v>62</v>
      </c>
      <c r="F23" s="62">
        <v>800</v>
      </c>
      <c r="G23" s="40">
        <v>179</v>
      </c>
      <c r="H23" s="62">
        <v>168</v>
      </c>
      <c r="I23" s="38">
        <v>1209</v>
      </c>
    </row>
    <row r="24" spans="1:9" ht="38" thickBot="1" x14ac:dyDescent="0.4">
      <c r="A24" s="64" t="s">
        <v>91</v>
      </c>
      <c r="B24" s="72" t="s">
        <v>92</v>
      </c>
      <c r="C24" s="72"/>
      <c r="D24" s="39"/>
      <c r="E24" s="40">
        <v>8</v>
      </c>
      <c r="F24" s="39">
        <v>458</v>
      </c>
      <c r="G24" s="40">
        <v>77</v>
      </c>
      <c r="H24" s="39">
        <v>24</v>
      </c>
      <c r="I24" s="40">
        <v>567</v>
      </c>
    </row>
    <row r="25" spans="1:9" ht="25.5" thickBot="1" x14ac:dyDescent="0.4">
      <c r="A25" s="61" t="s">
        <v>93</v>
      </c>
      <c r="B25" s="72" t="s">
        <v>93</v>
      </c>
      <c r="C25" s="72"/>
      <c r="D25" s="62"/>
      <c r="E25" s="40">
        <v>42</v>
      </c>
      <c r="F25" s="63">
        <v>1653</v>
      </c>
      <c r="G25" s="40">
        <v>311</v>
      </c>
      <c r="H25" s="62">
        <v>216</v>
      </c>
      <c r="I25" s="38">
        <v>2222</v>
      </c>
    </row>
    <row r="26" spans="1:9" ht="38" thickBot="1" x14ac:dyDescent="0.4">
      <c r="A26" s="64" t="s">
        <v>94</v>
      </c>
      <c r="B26" s="72" t="s">
        <v>94</v>
      </c>
      <c r="C26" s="72"/>
      <c r="D26" s="39">
        <v>15</v>
      </c>
      <c r="E26" s="40">
        <v>66</v>
      </c>
      <c r="F26" s="39">
        <v>418</v>
      </c>
      <c r="G26" s="40">
        <v>104</v>
      </c>
      <c r="H26" s="39">
        <v>42</v>
      </c>
      <c r="I26" s="40">
        <v>645</v>
      </c>
    </row>
    <row r="27" spans="1:9" ht="25.5" thickBot="1" x14ac:dyDescent="0.4">
      <c r="A27" s="61" t="s">
        <v>95</v>
      </c>
      <c r="B27" s="72" t="s">
        <v>96</v>
      </c>
      <c r="C27" s="72"/>
      <c r="D27" s="62"/>
      <c r="E27" s="40">
        <v>195</v>
      </c>
      <c r="F27" s="63">
        <v>1957</v>
      </c>
      <c r="G27" s="40">
        <v>334</v>
      </c>
      <c r="H27" s="62">
        <v>130</v>
      </c>
      <c r="I27" s="38">
        <v>2616</v>
      </c>
    </row>
    <row r="28" spans="1:9" ht="38" thickBot="1" x14ac:dyDescent="0.4">
      <c r="A28" s="64" t="s">
        <v>97</v>
      </c>
      <c r="B28" s="72" t="s">
        <v>98</v>
      </c>
      <c r="C28" s="72"/>
      <c r="D28" s="39">
        <v>7</v>
      </c>
      <c r="E28" s="40">
        <v>78</v>
      </c>
      <c r="F28" s="39">
        <v>493</v>
      </c>
      <c r="G28" s="40">
        <v>114</v>
      </c>
      <c r="H28" s="39">
        <v>58</v>
      </c>
      <c r="I28" s="40">
        <v>750</v>
      </c>
    </row>
    <row r="29" spans="1:9" ht="25.5" thickBot="1" x14ac:dyDescent="0.4">
      <c r="A29" s="61" t="s">
        <v>99</v>
      </c>
      <c r="B29" s="72" t="s">
        <v>100</v>
      </c>
      <c r="C29" s="72"/>
      <c r="D29" s="62">
        <v>17</v>
      </c>
      <c r="E29" s="40">
        <v>141</v>
      </c>
      <c r="F29" s="62">
        <v>828</v>
      </c>
      <c r="G29" s="40">
        <v>154</v>
      </c>
      <c r="H29" s="62">
        <v>50</v>
      </c>
      <c r="I29" s="38">
        <v>1190</v>
      </c>
    </row>
    <row r="30" spans="1:9" ht="28" x14ac:dyDescent="0.35">
      <c r="A30" s="66" t="s">
        <v>101</v>
      </c>
      <c r="B30" s="67"/>
      <c r="C30" s="73">
        <v>4858</v>
      </c>
      <c r="D30" s="73"/>
      <c r="E30" s="68">
        <v>31775</v>
      </c>
      <c r="F30" s="68">
        <v>140597</v>
      </c>
      <c r="G30" s="68">
        <v>21266</v>
      </c>
      <c r="H30" s="68">
        <v>6591</v>
      </c>
      <c r="I30" s="68">
        <v>205087</v>
      </c>
    </row>
    <row r="31" spans="1:9" x14ac:dyDescent="0.35">
      <c r="A31" s="69"/>
      <c r="B31" s="69"/>
      <c r="C31" s="69"/>
      <c r="D31" s="69"/>
      <c r="E31" s="69"/>
      <c r="F31" s="69"/>
      <c r="G31" s="69"/>
      <c r="H31" s="69"/>
      <c r="I31" s="69"/>
    </row>
    <row r="32" spans="1:9" ht="50" x14ac:dyDescent="0.35">
      <c r="A32" s="18" t="s">
        <v>102</v>
      </c>
      <c r="B32"/>
      <c r="C32"/>
      <c r="D32"/>
      <c r="E32"/>
      <c r="F32"/>
      <c r="G32"/>
      <c r="H32"/>
      <c r="I32"/>
    </row>
  </sheetData>
  <mergeCells count="29">
    <mergeCell ref="B27:C27"/>
    <mergeCell ref="B28:C28"/>
    <mergeCell ref="B29:C29"/>
    <mergeCell ref="C30:D30"/>
    <mergeCell ref="A1:I1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C3:I3"/>
    <mergeCell ref="C4:D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K13" sqref="K13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75" t="s">
        <v>103</v>
      </c>
      <c r="B1"/>
      <c r="C1"/>
      <c r="D1"/>
      <c r="E1"/>
    </row>
    <row r="2" spans="1:5" x14ac:dyDescent="0.35">
      <c r="A2" s="76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7" t="s">
        <v>104</v>
      </c>
      <c r="B4" s="75" t="s">
        <v>105</v>
      </c>
      <c r="C4" s="75" t="s">
        <v>106</v>
      </c>
      <c r="D4" s="75" t="s">
        <v>107</v>
      </c>
      <c r="E4" s="75" t="s">
        <v>108</v>
      </c>
    </row>
    <row r="5" spans="1:5" x14ac:dyDescent="0.35">
      <c r="A5" s="78" t="s">
        <v>109</v>
      </c>
      <c r="B5" s="76">
        <v>4461</v>
      </c>
      <c r="C5" s="76">
        <v>4224</v>
      </c>
      <c r="D5" s="79">
        <f>(B5/$B$25)*-1</f>
        <v>-4.3682618019447138E-2</v>
      </c>
      <c r="E5" s="79">
        <f>C5/$C$25</f>
        <v>4.102404723981197E-2</v>
      </c>
    </row>
    <row r="6" spans="1:5" x14ac:dyDescent="0.35">
      <c r="A6" s="78" t="s">
        <v>110</v>
      </c>
      <c r="B6" s="76">
        <v>6259</v>
      </c>
      <c r="C6" s="76">
        <v>5789</v>
      </c>
      <c r="D6" s="79">
        <f t="shared" ref="D6:D24" si="0">(B6/$B$25)*-1</f>
        <v>-6.1288837969899042E-2</v>
      </c>
      <c r="E6" s="79">
        <f t="shared" ref="E6:E24" si="1">C6/$C$25</f>
        <v>5.6223534439221477E-2</v>
      </c>
    </row>
    <row r="7" spans="1:5" x14ac:dyDescent="0.35">
      <c r="A7" s="78" t="s">
        <v>111</v>
      </c>
      <c r="B7" s="76">
        <v>6740</v>
      </c>
      <c r="C7" s="76">
        <v>6350</v>
      </c>
      <c r="D7" s="79">
        <f t="shared" si="0"/>
        <v>-6.5998844530615039E-2</v>
      </c>
      <c r="E7" s="79">
        <f t="shared" si="1"/>
        <v>6.1672040713259005E-2</v>
      </c>
    </row>
    <row r="8" spans="1:5" x14ac:dyDescent="0.35">
      <c r="A8" s="78" t="s">
        <v>112</v>
      </c>
      <c r="B8" s="76">
        <v>6873</v>
      </c>
      <c r="C8" s="76">
        <v>6062</v>
      </c>
      <c r="D8" s="79">
        <f t="shared" si="0"/>
        <v>-6.730119561705003E-2</v>
      </c>
      <c r="E8" s="79">
        <f t="shared" si="1"/>
        <v>5.8874946583271824E-2</v>
      </c>
    </row>
    <row r="9" spans="1:5" x14ac:dyDescent="0.35">
      <c r="A9" s="78" t="s">
        <v>113</v>
      </c>
      <c r="B9" s="76">
        <v>5730</v>
      </c>
      <c r="C9" s="76">
        <v>5329</v>
      </c>
      <c r="D9" s="79">
        <f t="shared" si="0"/>
        <v>-5.610880996445463E-2</v>
      </c>
      <c r="E9" s="79">
        <f t="shared" si="1"/>
        <v>5.1755953537158617E-2</v>
      </c>
    </row>
    <row r="10" spans="1:5" x14ac:dyDescent="0.35">
      <c r="A10" s="78" t="s">
        <v>114</v>
      </c>
      <c r="B10" s="76">
        <v>5236</v>
      </c>
      <c r="C10" s="76">
        <v>5129</v>
      </c>
      <c r="D10" s="79">
        <f t="shared" si="0"/>
        <v>-5.1271505929124682E-2</v>
      </c>
      <c r="E10" s="79">
        <f t="shared" si="1"/>
        <v>4.9813527058000857E-2</v>
      </c>
    </row>
    <row r="11" spans="1:5" x14ac:dyDescent="0.35">
      <c r="A11" s="78" t="s">
        <v>115</v>
      </c>
      <c r="B11" s="76">
        <v>5996</v>
      </c>
      <c r="C11" s="76">
        <v>6280</v>
      </c>
      <c r="D11" s="79">
        <f t="shared" si="0"/>
        <v>-5.8713512137324599E-2</v>
      </c>
      <c r="E11" s="79">
        <f t="shared" si="1"/>
        <v>6.0992191445553783E-2</v>
      </c>
    </row>
    <row r="12" spans="1:5" x14ac:dyDescent="0.35">
      <c r="A12" s="78" t="s">
        <v>116</v>
      </c>
      <c r="B12" s="76">
        <v>7077</v>
      </c>
      <c r="C12" s="76">
        <v>7892</v>
      </c>
      <c r="D12" s="79">
        <f t="shared" si="0"/>
        <v>-6.9298786757145792E-2</v>
      </c>
      <c r="E12" s="79">
        <f t="shared" si="1"/>
        <v>7.6648148867565366E-2</v>
      </c>
    </row>
    <row r="13" spans="1:5" x14ac:dyDescent="0.35">
      <c r="A13" s="78" t="s">
        <v>117</v>
      </c>
      <c r="B13" s="76">
        <v>8878</v>
      </c>
      <c r="C13" s="76">
        <v>9081</v>
      </c>
      <c r="D13" s="79">
        <f t="shared" si="0"/>
        <v>-8.6934383047893221E-2</v>
      </c>
      <c r="E13" s="79">
        <f t="shared" si="1"/>
        <v>8.8195874286158271E-2</v>
      </c>
    </row>
    <row r="14" spans="1:5" x14ac:dyDescent="0.35">
      <c r="A14" s="78" t="s">
        <v>118</v>
      </c>
      <c r="B14" s="76">
        <v>9726</v>
      </c>
      <c r="C14" s="76">
        <v>9527</v>
      </c>
      <c r="D14" s="79">
        <f t="shared" si="0"/>
        <v>-9.5238095238095233E-2</v>
      </c>
      <c r="E14" s="79">
        <f t="shared" si="1"/>
        <v>9.2527485334680082E-2</v>
      </c>
    </row>
    <row r="15" spans="1:5" x14ac:dyDescent="0.35">
      <c r="A15" s="78" t="s">
        <v>119</v>
      </c>
      <c r="B15" s="76">
        <v>8452</v>
      </c>
      <c r="C15" s="76">
        <v>8246</v>
      </c>
      <c r="D15" s="79">
        <f t="shared" si="0"/>
        <v>-8.2762942725928532E-2</v>
      </c>
      <c r="E15" s="79">
        <f t="shared" si="1"/>
        <v>8.0086243735674606E-2</v>
      </c>
    </row>
    <row r="16" spans="1:5" x14ac:dyDescent="0.35">
      <c r="A16" s="78" t="s">
        <v>120</v>
      </c>
      <c r="B16" s="76">
        <v>7330</v>
      </c>
      <c r="C16" s="76">
        <v>7543</v>
      </c>
      <c r="D16" s="79">
        <f t="shared" si="0"/>
        <v>-7.1776191455401817E-2</v>
      </c>
      <c r="E16" s="79">
        <f t="shared" si="1"/>
        <v>7.3258614661435059E-2</v>
      </c>
    </row>
    <row r="17" spans="1:5" x14ac:dyDescent="0.35">
      <c r="A17" s="78" t="s">
        <v>121</v>
      </c>
      <c r="B17" s="76">
        <v>6454</v>
      </c>
      <c r="C17" s="76">
        <v>6566</v>
      </c>
      <c r="D17" s="79">
        <f t="shared" si="0"/>
        <v>-6.3198300089108234E-2</v>
      </c>
      <c r="E17" s="79">
        <f t="shared" si="1"/>
        <v>6.3769861310749382E-2</v>
      </c>
    </row>
    <row r="18" spans="1:5" x14ac:dyDescent="0.35">
      <c r="A18" s="78" t="s">
        <v>122</v>
      </c>
      <c r="B18" s="76">
        <v>5043</v>
      </c>
      <c r="C18" s="76">
        <v>4923</v>
      </c>
      <c r="D18" s="79">
        <f t="shared" si="0"/>
        <v>-4.9381628036779181E-2</v>
      </c>
      <c r="E18" s="79">
        <f t="shared" si="1"/>
        <v>4.7812827784468361E-2</v>
      </c>
    </row>
    <row r="19" spans="1:5" x14ac:dyDescent="0.35">
      <c r="A19" s="78" t="s">
        <v>123</v>
      </c>
      <c r="B19" s="76">
        <v>3222</v>
      </c>
      <c r="C19" s="76">
        <v>3431</v>
      </c>
      <c r="D19" s="79">
        <f t="shared" si="0"/>
        <v>-3.1550189477394908E-2</v>
      </c>
      <c r="E19" s="79">
        <f t="shared" si="1"/>
        <v>3.3322326249951441E-2</v>
      </c>
    </row>
    <row r="20" spans="1:5" x14ac:dyDescent="0.35">
      <c r="A20" s="78" t="s">
        <v>124</v>
      </c>
      <c r="B20" s="76">
        <v>2215</v>
      </c>
      <c r="C20" s="76">
        <v>2432</v>
      </c>
      <c r="D20" s="79">
        <f t="shared" si="0"/>
        <v>-2.1689531251530017E-2</v>
      </c>
      <c r="E20" s="79">
        <f t="shared" si="1"/>
        <v>2.3619905986558408E-2</v>
      </c>
    </row>
    <row r="21" spans="1:5" x14ac:dyDescent="0.35">
      <c r="A21" s="78" t="s">
        <v>125</v>
      </c>
      <c r="B21" s="76">
        <v>1235</v>
      </c>
      <c r="C21" s="76">
        <v>1621</v>
      </c>
      <c r="D21" s="79">
        <f t="shared" si="0"/>
        <v>-1.2093260088324863E-2</v>
      </c>
      <c r="E21" s="79">
        <f t="shared" si="1"/>
        <v>1.5743366613573676E-2</v>
      </c>
    </row>
    <row r="22" spans="1:5" x14ac:dyDescent="0.35">
      <c r="A22" s="78" t="s">
        <v>126</v>
      </c>
      <c r="B22" s="76">
        <v>719</v>
      </c>
      <c r="C22" s="76">
        <v>1320</v>
      </c>
      <c r="D22" s="79">
        <f t="shared" si="0"/>
        <v>-7.0405295574943938E-3</v>
      </c>
      <c r="E22" s="79">
        <f t="shared" si="1"/>
        <v>1.2820014762441241E-2</v>
      </c>
    </row>
    <row r="23" spans="1:5" x14ac:dyDescent="0.35">
      <c r="A23" s="78" t="s">
        <v>127</v>
      </c>
      <c r="B23" s="76">
        <v>396</v>
      </c>
      <c r="C23" s="76">
        <v>884</v>
      </c>
      <c r="D23" s="79">
        <f t="shared" si="0"/>
        <v>-3.8776769190094298E-3</v>
      </c>
      <c r="E23" s="79">
        <f t="shared" si="1"/>
        <v>8.585525037877316E-3</v>
      </c>
    </row>
    <row r="24" spans="1:5" x14ac:dyDescent="0.35">
      <c r="A24" s="78" t="s">
        <v>128</v>
      </c>
      <c r="B24" s="76">
        <v>81</v>
      </c>
      <c r="C24" s="76">
        <v>335</v>
      </c>
      <c r="D24" s="79">
        <f t="shared" si="0"/>
        <v>-7.9316118797920156E-4</v>
      </c>
      <c r="E24" s="79">
        <f t="shared" si="1"/>
        <v>3.2535643525892547E-3</v>
      </c>
    </row>
    <row r="25" spans="1:5" x14ac:dyDescent="0.35">
      <c r="A25" s="80" t="s">
        <v>25</v>
      </c>
      <c r="B25" s="76">
        <v>102123</v>
      </c>
      <c r="C25" s="76">
        <v>102964</v>
      </c>
      <c r="D25" s="81">
        <f t="shared" ref="D25:E25" si="2">SUM(D5:D24)</f>
        <v>-0.99999999999999989</v>
      </c>
      <c r="E25" s="81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2" t="s">
        <v>129</v>
      </c>
      <c r="B1" s="83">
        <v>2022</v>
      </c>
      <c r="C1" s="83">
        <v>2023</v>
      </c>
    </row>
    <row r="2" spans="1:3" ht="28.5" thickBot="1" x14ac:dyDescent="0.4">
      <c r="A2" s="14" t="s">
        <v>130</v>
      </c>
      <c r="B2" s="84">
        <v>1</v>
      </c>
      <c r="C2" s="84" t="s">
        <v>131</v>
      </c>
    </row>
    <row r="3" spans="1:3" ht="28.5" thickBot="1" x14ac:dyDescent="0.4">
      <c r="A3" s="14" t="s">
        <v>132</v>
      </c>
      <c r="B3" s="84">
        <v>1</v>
      </c>
      <c r="C3" s="84" t="s">
        <v>131</v>
      </c>
    </row>
    <row r="4" spans="1:3" ht="42.5" thickBot="1" x14ac:dyDescent="0.4">
      <c r="A4" s="14" t="s">
        <v>133</v>
      </c>
      <c r="B4" s="84">
        <v>1</v>
      </c>
      <c r="C4" s="84" t="s">
        <v>131</v>
      </c>
    </row>
    <row r="5" spans="1:3" ht="28.5" thickBot="1" x14ac:dyDescent="0.4">
      <c r="A5" s="14" t="s">
        <v>134</v>
      </c>
      <c r="B5" s="84">
        <v>1</v>
      </c>
      <c r="C5" s="84" t="s">
        <v>131</v>
      </c>
    </row>
    <row r="6" spans="1:3" ht="28.5" thickBot="1" x14ac:dyDescent="0.4">
      <c r="A6" s="14" t="s">
        <v>135</v>
      </c>
      <c r="B6" s="84">
        <v>1</v>
      </c>
      <c r="C6" s="84" t="s">
        <v>131</v>
      </c>
    </row>
    <row r="7" spans="1:3" ht="15.5" thickBot="1" x14ac:dyDescent="0.4">
      <c r="A7" s="88" t="s">
        <v>136</v>
      </c>
      <c r="B7" s="88"/>
      <c r="C7" s="88"/>
    </row>
    <row r="8" spans="1:3" ht="15" thickBot="1" x14ac:dyDescent="0.4">
      <c r="A8" s="14" t="s">
        <v>137</v>
      </c>
      <c r="B8" s="84">
        <v>262</v>
      </c>
      <c r="C8" s="84" t="s">
        <v>138</v>
      </c>
    </row>
    <row r="9" spans="1:3" ht="15.5" thickBot="1" x14ac:dyDescent="0.4">
      <c r="A9" s="88" t="s">
        <v>139</v>
      </c>
      <c r="B9" s="88"/>
      <c r="C9" s="88"/>
    </row>
    <row r="10" spans="1:3" ht="28.5" thickBot="1" x14ac:dyDescent="0.4">
      <c r="A10" s="14" t="s">
        <v>140</v>
      </c>
      <c r="B10" s="84">
        <v>330</v>
      </c>
      <c r="C10" s="84" t="s">
        <v>141</v>
      </c>
    </row>
    <row r="11" spans="1:3" ht="15" thickBot="1" x14ac:dyDescent="0.4">
      <c r="A11" s="14" t="s">
        <v>142</v>
      </c>
      <c r="B11" s="84">
        <v>15</v>
      </c>
      <c r="C11" s="84" t="s">
        <v>143</v>
      </c>
    </row>
    <row r="12" spans="1:3" ht="28.5" thickBot="1" x14ac:dyDescent="0.4">
      <c r="A12" s="14" t="s">
        <v>144</v>
      </c>
      <c r="B12" s="84">
        <v>13</v>
      </c>
      <c r="C12" s="84" t="s">
        <v>145</v>
      </c>
    </row>
    <row r="13" spans="1:3" ht="42.5" thickBot="1" x14ac:dyDescent="0.4">
      <c r="A13" s="14" t="s">
        <v>146</v>
      </c>
      <c r="B13" s="84">
        <v>11</v>
      </c>
      <c r="C13" s="84" t="s">
        <v>147</v>
      </c>
    </row>
    <row r="14" spans="1:3" ht="56.5" thickBot="1" x14ac:dyDescent="0.4">
      <c r="A14" s="14" t="s">
        <v>148</v>
      </c>
      <c r="B14" s="84">
        <v>258</v>
      </c>
      <c r="C14" s="84" t="s">
        <v>149</v>
      </c>
    </row>
    <row r="15" spans="1:3" ht="84.5" thickBot="1" x14ac:dyDescent="0.4">
      <c r="A15" s="14" t="s">
        <v>150</v>
      </c>
      <c r="B15" s="84">
        <v>5</v>
      </c>
      <c r="C15" s="84" t="s">
        <v>151</v>
      </c>
    </row>
    <row r="16" spans="1:3" ht="70.5" thickBot="1" x14ac:dyDescent="0.4">
      <c r="A16" s="14" t="s">
        <v>152</v>
      </c>
      <c r="B16" s="84">
        <v>11</v>
      </c>
      <c r="C16" s="84" t="s">
        <v>145</v>
      </c>
    </row>
    <row r="17" spans="1:3" ht="15.5" thickBot="1" x14ac:dyDescent="0.4">
      <c r="A17" s="88" t="s">
        <v>153</v>
      </c>
      <c r="B17" s="88"/>
      <c r="C17" s="88"/>
    </row>
    <row r="18" spans="1:3" ht="84.5" thickBot="1" x14ac:dyDescent="0.4">
      <c r="A18" s="14" t="s">
        <v>154</v>
      </c>
      <c r="B18" s="84">
        <v>11</v>
      </c>
      <c r="C18" s="84" t="s">
        <v>155</v>
      </c>
    </row>
    <row r="19" spans="1:3" ht="84.5" thickBot="1" x14ac:dyDescent="0.4">
      <c r="A19" s="14" t="s">
        <v>156</v>
      </c>
      <c r="B19" s="84">
        <v>5</v>
      </c>
      <c r="C19" s="84" t="s">
        <v>157</v>
      </c>
    </row>
    <row r="20" spans="1:3" ht="42.5" thickBot="1" x14ac:dyDescent="0.4">
      <c r="A20" s="14" t="s">
        <v>158</v>
      </c>
      <c r="B20" s="84" t="s">
        <v>159</v>
      </c>
      <c r="C20" s="84" t="s">
        <v>160</v>
      </c>
    </row>
    <row r="21" spans="1:3" ht="42.5" thickBot="1" x14ac:dyDescent="0.4">
      <c r="A21" s="14" t="s">
        <v>161</v>
      </c>
      <c r="B21" s="84">
        <v>17</v>
      </c>
      <c r="C21" s="84" t="s">
        <v>162</v>
      </c>
    </row>
    <row r="22" spans="1:3" ht="15" thickBot="1" x14ac:dyDescent="0.4">
      <c r="A22" s="14" t="s">
        <v>163</v>
      </c>
      <c r="B22" s="84">
        <v>1</v>
      </c>
      <c r="C22" s="84" t="s">
        <v>131</v>
      </c>
    </row>
    <row r="23" spans="1:3" ht="15.5" thickBot="1" x14ac:dyDescent="0.4">
      <c r="A23" s="89" t="s">
        <v>164</v>
      </c>
      <c r="B23" s="89"/>
      <c r="C23" s="89"/>
    </row>
    <row r="24" spans="1:3" ht="42.5" thickBot="1" x14ac:dyDescent="0.4">
      <c r="A24" s="14" t="s">
        <v>165</v>
      </c>
      <c r="B24" s="84" t="s">
        <v>159</v>
      </c>
      <c r="C24" s="84" t="s">
        <v>166</v>
      </c>
    </row>
    <row r="25" spans="1:3" ht="70.5" thickBot="1" x14ac:dyDescent="0.4">
      <c r="A25" s="14" t="s">
        <v>167</v>
      </c>
      <c r="B25" s="84" t="s">
        <v>159</v>
      </c>
      <c r="C25" s="84" t="s">
        <v>160</v>
      </c>
    </row>
    <row r="26" spans="1:3" ht="42.5" thickBot="1" x14ac:dyDescent="0.4">
      <c r="A26" s="14" t="s">
        <v>168</v>
      </c>
      <c r="B26" s="84" t="s">
        <v>159</v>
      </c>
      <c r="C26" s="84" t="s">
        <v>160</v>
      </c>
    </row>
    <row r="27" spans="1:3" ht="15" thickBot="1" x14ac:dyDescent="0.4">
      <c r="A27" s="86" t="s">
        <v>25</v>
      </c>
      <c r="B27" s="87">
        <v>944</v>
      </c>
      <c r="C27" s="87" t="s">
        <v>169</v>
      </c>
    </row>
    <row r="28" spans="1:3" ht="15" x14ac:dyDescent="0.4">
      <c r="A28" s="35" t="s">
        <v>170</v>
      </c>
      <c r="B28"/>
      <c r="C28"/>
    </row>
  </sheetData>
  <mergeCells count="4">
    <mergeCell ref="A7:C7"/>
    <mergeCell ref="A9:C9"/>
    <mergeCell ref="A17:C17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90" t="s">
        <v>171</v>
      </c>
      <c r="B1" s="91">
        <v>2022</v>
      </c>
      <c r="C1" s="91">
        <v>2023</v>
      </c>
    </row>
    <row r="2" spans="1:3" ht="26.5" thickBot="1" x14ac:dyDescent="0.4">
      <c r="A2" s="92" t="s">
        <v>172</v>
      </c>
      <c r="B2" s="93">
        <v>132</v>
      </c>
      <c r="C2" s="84">
        <v>132</v>
      </c>
    </row>
    <row r="3" spans="1:3" ht="26.5" thickBot="1" x14ac:dyDescent="0.4">
      <c r="A3" s="92" t="s">
        <v>173</v>
      </c>
      <c r="B3" s="93">
        <v>142</v>
      </c>
      <c r="C3" s="84">
        <v>132</v>
      </c>
    </row>
    <row r="4" spans="1:3" ht="30.5" thickBot="1" x14ac:dyDescent="0.4">
      <c r="A4" s="85" t="s">
        <v>174</v>
      </c>
      <c r="B4" s="94"/>
      <c r="C4" s="95"/>
    </row>
    <row r="5" spans="1:3" ht="25.5" thickBot="1" x14ac:dyDescent="0.4">
      <c r="A5" s="92" t="s">
        <v>175</v>
      </c>
      <c r="B5" s="96">
        <v>5</v>
      </c>
      <c r="C5" s="84">
        <v>5</v>
      </c>
    </row>
    <row r="6" spans="1:3" ht="45.5" thickBot="1" x14ac:dyDescent="0.4">
      <c r="A6" s="85" t="s">
        <v>176</v>
      </c>
      <c r="B6" s="94"/>
      <c r="C6" s="95"/>
    </row>
    <row r="7" spans="1:3" ht="15" thickBot="1" x14ac:dyDescent="0.4">
      <c r="A7" s="92" t="s">
        <v>177</v>
      </c>
      <c r="B7" s="93">
        <v>3</v>
      </c>
      <c r="C7" s="84">
        <v>3</v>
      </c>
    </row>
    <row r="8" spans="1:3" ht="25.5" thickBot="1" x14ac:dyDescent="0.4">
      <c r="A8" s="92" t="s">
        <v>178</v>
      </c>
      <c r="B8" s="93">
        <v>115</v>
      </c>
      <c r="C8" s="84">
        <v>115</v>
      </c>
    </row>
    <row r="9" spans="1:3" ht="50.5" thickBot="1" x14ac:dyDescent="0.4">
      <c r="A9" s="92" t="s">
        <v>179</v>
      </c>
      <c r="B9" s="93">
        <v>16</v>
      </c>
      <c r="C9" s="84">
        <v>16</v>
      </c>
    </row>
    <row r="10" spans="1:3" ht="45.5" thickBot="1" x14ac:dyDescent="0.4">
      <c r="A10" s="85" t="s">
        <v>180</v>
      </c>
      <c r="B10" s="94"/>
      <c r="C10" s="95"/>
    </row>
    <row r="11" spans="1:3" ht="15" thickBot="1" x14ac:dyDescent="0.4">
      <c r="A11" s="92" t="s">
        <v>181</v>
      </c>
      <c r="B11" s="93">
        <v>13</v>
      </c>
      <c r="C11" s="84">
        <v>13</v>
      </c>
    </row>
    <row r="12" spans="1:3" ht="15" thickBot="1" x14ac:dyDescent="0.4">
      <c r="A12" s="92" t="s">
        <v>182</v>
      </c>
      <c r="B12" s="93">
        <v>19</v>
      </c>
      <c r="C12" s="84">
        <v>19</v>
      </c>
    </row>
    <row r="13" spans="1:3" ht="25.5" thickBot="1" x14ac:dyDescent="0.4">
      <c r="A13" s="97" t="s">
        <v>183</v>
      </c>
      <c r="B13" s="94"/>
      <c r="C13" s="95"/>
    </row>
    <row r="14" spans="1:3" ht="25.5" thickBot="1" x14ac:dyDescent="0.4">
      <c r="A14" s="92" t="s">
        <v>184</v>
      </c>
      <c r="B14" s="96">
        <v>18</v>
      </c>
      <c r="C14" s="84">
        <v>15</v>
      </c>
    </row>
    <row r="15" spans="1:3" ht="45.5" thickBot="1" x14ac:dyDescent="0.4">
      <c r="A15" s="85" t="s">
        <v>185</v>
      </c>
      <c r="B15" s="95"/>
      <c r="C15" s="95"/>
    </row>
    <row r="16" spans="1:3" ht="15" thickBot="1" x14ac:dyDescent="0.4">
      <c r="A16" s="92" t="s">
        <v>186</v>
      </c>
      <c r="B16" s="93">
        <v>1</v>
      </c>
      <c r="C16" s="84">
        <v>1</v>
      </c>
    </row>
    <row r="17" spans="1:3" ht="15" thickBot="1" x14ac:dyDescent="0.4">
      <c r="A17" s="92" t="s">
        <v>187</v>
      </c>
      <c r="B17" s="93">
        <v>1</v>
      </c>
      <c r="C17" s="84">
        <v>1</v>
      </c>
    </row>
    <row r="18" spans="1:3" ht="15" thickBot="1" x14ac:dyDescent="0.4">
      <c r="A18" s="92" t="s">
        <v>188</v>
      </c>
      <c r="B18" s="93">
        <v>1</v>
      </c>
      <c r="C18" s="84">
        <v>1</v>
      </c>
    </row>
    <row r="19" spans="1:3" ht="50.5" thickBot="1" x14ac:dyDescent="0.4">
      <c r="A19" s="92" t="s">
        <v>189</v>
      </c>
      <c r="B19" s="93">
        <v>4</v>
      </c>
      <c r="C19" s="84">
        <v>4</v>
      </c>
    </row>
    <row r="20" spans="1:3" ht="38" thickBot="1" x14ac:dyDescent="0.4">
      <c r="A20" s="92" t="s">
        <v>190</v>
      </c>
      <c r="B20" s="93">
        <v>2</v>
      </c>
      <c r="C20" s="84">
        <v>2</v>
      </c>
    </row>
    <row r="21" spans="1:3" ht="38" thickBot="1" x14ac:dyDescent="0.4">
      <c r="A21" s="92" t="s">
        <v>191</v>
      </c>
      <c r="B21" s="93">
        <v>9</v>
      </c>
      <c r="C21" s="84">
        <v>9</v>
      </c>
    </row>
    <row r="22" spans="1:3" ht="38" thickBot="1" x14ac:dyDescent="0.4">
      <c r="A22" s="92" t="s">
        <v>192</v>
      </c>
      <c r="B22" s="93">
        <v>4</v>
      </c>
      <c r="C22" s="84">
        <v>4</v>
      </c>
    </row>
    <row r="23" spans="1:3" ht="15" thickBot="1" x14ac:dyDescent="0.4">
      <c r="A23" s="92" t="s">
        <v>193</v>
      </c>
      <c r="B23" s="93">
        <v>1</v>
      </c>
      <c r="C23" s="84">
        <v>1</v>
      </c>
    </row>
    <row r="24" spans="1:3" x14ac:dyDescent="0.35">
      <c r="A24" s="18" t="s">
        <v>194</v>
      </c>
      <c r="B24"/>
      <c r="C24"/>
    </row>
    <row r="25" spans="1:3" ht="201" x14ac:dyDescent="0.35">
      <c r="A25" s="98" t="s">
        <v>195</v>
      </c>
      <c r="B25"/>
      <c r="C25"/>
    </row>
    <row r="26" spans="1:3" ht="300" x14ac:dyDescent="0.35">
      <c r="A26" s="18" t="s">
        <v>196</v>
      </c>
      <c r="B26"/>
      <c r="C26"/>
    </row>
    <row r="27" spans="1:3" ht="112.5" x14ac:dyDescent="0.35">
      <c r="A27" s="18" t="s">
        <v>197</v>
      </c>
      <c r="B27"/>
      <c r="C27"/>
    </row>
    <row r="28" spans="1:3" ht="351" x14ac:dyDescent="0.35">
      <c r="A28" s="98" t="s">
        <v>198</v>
      </c>
      <c r="B28"/>
      <c r="C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sqref="A1:C15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99" t="s">
        <v>199</v>
      </c>
      <c r="B1" s="100">
        <v>2022</v>
      </c>
      <c r="C1" s="100">
        <v>2023</v>
      </c>
    </row>
    <row r="2" spans="1:3" ht="38" thickBot="1" x14ac:dyDescent="0.4">
      <c r="A2" s="92" t="s">
        <v>200</v>
      </c>
      <c r="B2" s="84">
        <v>2</v>
      </c>
      <c r="C2" s="84">
        <v>2</v>
      </c>
    </row>
    <row r="3" spans="1:3" ht="25.5" thickBot="1" x14ac:dyDescent="0.4">
      <c r="A3" s="92" t="s">
        <v>201</v>
      </c>
      <c r="B3" s="84">
        <v>2</v>
      </c>
      <c r="C3" s="84">
        <v>2</v>
      </c>
    </row>
    <row r="4" spans="1:3" ht="25.5" thickBot="1" x14ac:dyDescent="0.4">
      <c r="A4" s="92" t="s">
        <v>202</v>
      </c>
      <c r="B4" s="84">
        <v>1</v>
      </c>
      <c r="C4" s="84">
        <v>1</v>
      </c>
    </row>
    <row r="5" spans="1:3" ht="38" thickBot="1" x14ac:dyDescent="0.4">
      <c r="A5" s="92" t="s">
        <v>203</v>
      </c>
      <c r="B5" s="84">
        <v>7</v>
      </c>
      <c r="C5" s="84">
        <v>7</v>
      </c>
    </row>
    <row r="6" spans="1:3" ht="25.5" thickBot="1" x14ac:dyDescent="0.4">
      <c r="A6" s="92" t="s">
        <v>204</v>
      </c>
      <c r="B6" s="84">
        <v>5</v>
      </c>
      <c r="C6" s="84">
        <v>5</v>
      </c>
    </row>
    <row r="7" spans="1:3" ht="25.5" thickBot="1" x14ac:dyDescent="0.4">
      <c r="A7" s="92" t="s">
        <v>205</v>
      </c>
      <c r="B7" s="84">
        <v>2</v>
      </c>
      <c r="C7" s="84">
        <v>2</v>
      </c>
    </row>
    <row r="8" spans="1:3" ht="38" thickBot="1" x14ac:dyDescent="0.4">
      <c r="A8" s="92" t="s">
        <v>206</v>
      </c>
      <c r="B8" s="84">
        <v>5</v>
      </c>
      <c r="C8" s="84">
        <v>5</v>
      </c>
    </row>
    <row r="9" spans="1:3" ht="38" thickBot="1" x14ac:dyDescent="0.4">
      <c r="A9" s="92" t="s">
        <v>207</v>
      </c>
      <c r="B9" s="84">
        <v>5</v>
      </c>
      <c r="C9" s="84">
        <v>5</v>
      </c>
    </row>
    <row r="10" spans="1:3" ht="25.5" thickBot="1" x14ac:dyDescent="0.4">
      <c r="A10" s="92" t="s">
        <v>208</v>
      </c>
      <c r="B10" s="84">
        <v>2</v>
      </c>
      <c r="C10" s="84">
        <v>2</v>
      </c>
    </row>
    <row r="11" spans="1:3" ht="25.5" thickBot="1" x14ac:dyDescent="0.4">
      <c r="A11" s="92" t="s">
        <v>209</v>
      </c>
      <c r="B11" s="84">
        <v>1</v>
      </c>
      <c r="C11" s="84">
        <v>1</v>
      </c>
    </row>
    <row r="12" spans="1:3" ht="15" thickBot="1" x14ac:dyDescent="0.4">
      <c r="A12" s="92" t="s">
        <v>210</v>
      </c>
      <c r="B12" s="84">
        <v>1</v>
      </c>
      <c r="C12" s="84">
        <v>1</v>
      </c>
    </row>
    <row r="13" spans="1:3" ht="25.5" thickBot="1" x14ac:dyDescent="0.4">
      <c r="A13" s="92" t="s">
        <v>211</v>
      </c>
      <c r="B13" s="84">
        <v>1</v>
      </c>
      <c r="C13" s="84">
        <v>1</v>
      </c>
    </row>
    <row r="14" spans="1:3" ht="38" thickBot="1" x14ac:dyDescent="0.4">
      <c r="A14" s="92" t="s">
        <v>212</v>
      </c>
      <c r="B14" s="84">
        <v>1</v>
      </c>
      <c r="C14" s="84">
        <v>1</v>
      </c>
    </row>
    <row r="15" spans="1:3" ht="15" x14ac:dyDescent="0.4">
      <c r="A15" s="35" t="s">
        <v>213</v>
      </c>
      <c r="B15"/>
      <c r="C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2024-08-22T14:12:11Z</dcterms:modified>
  <cp:category/>
  <cp:contentStatus/>
</cp:coreProperties>
</file>