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\tra\VLUSI021\GRP\OBSERVATORIO DE EMPLEO\ENVIOS MENSUALES\Informes ANUALES\Informe anual JÓVENES\"/>
    </mc:Choice>
  </mc:AlternateContent>
  <bookViews>
    <workbookView xWindow="0" yWindow="0" windowWidth="21600" windowHeight="9150" tabRatio="713"/>
  </bookViews>
  <sheets>
    <sheet name="Índice" sheetId="36" r:id="rId1"/>
    <sheet name="1.1" sheetId="4" r:id="rId2"/>
    <sheet name="1.2" sheetId="5" r:id="rId3"/>
    <sheet name="1.3" sheetId="6" r:id="rId4"/>
    <sheet name="1.4" sheetId="7" r:id="rId5"/>
    <sheet name="1.5" sheetId="10" r:id="rId6"/>
    <sheet name="1.6" sheetId="11" r:id="rId7"/>
    <sheet name="1.7" sheetId="12" r:id="rId8"/>
    <sheet name="1.8" sheetId="13" r:id="rId9"/>
    <sheet name="1.9" sheetId="18" r:id="rId10"/>
    <sheet name="1.10" sheetId="19" r:id="rId11"/>
    <sheet name="1.11" sheetId="20" r:id="rId12"/>
    <sheet name="1.12" sheetId="21" r:id="rId13"/>
    <sheet name="2.1" sheetId="31" r:id="rId14"/>
    <sheet name="2.2" sheetId="33" r:id="rId15"/>
    <sheet name="2.3" sheetId="37" r:id="rId16"/>
    <sheet name="2.4" sheetId="22" r:id="rId17"/>
    <sheet name="2.5" sheetId="23" r:id="rId18"/>
    <sheet name="2.6" sheetId="24" r:id="rId19"/>
    <sheet name="3.1" sheetId="28" r:id="rId20"/>
    <sheet name="3.2" sheetId="29" r:id="rId21"/>
    <sheet name="3.3" sheetId="30" r:id="rId22"/>
    <sheet name="3.4" sheetId="25" r:id="rId23"/>
    <sheet name="3.5" sheetId="26" r:id="rId24"/>
    <sheet name="3.6" sheetId="27" r:id="rId25"/>
  </sheets>
  <definedNames>
    <definedName name="_xlnm.Print_Area" localSheetId="1">'1.1'!$A$1:$N$86</definedName>
    <definedName name="_xlnm.Print_Area" localSheetId="10">'1.10'!$A$1:$N$85</definedName>
    <definedName name="_xlnm.Print_Area" localSheetId="11">'1.11'!$A$1:$N$86</definedName>
    <definedName name="_xlnm.Print_Area" localSheetId="12">'1.12'!$A$1:$N$86</definedName>
    <definedName name="_xlnm.Print_Area" localSheetId="2">'1.2'!$A$1:$N$86</definedName>
    <definedName name="_xlnm.Print_Area" localSheetId="3">'1.3'!$A$1:$N$86</definedName>
    <definedName name="_xlnm.Print_Area" localSheetId="4">'1.4'!$A$1:$N$86</definedName>
    <definedName name="_xlnm.Print_Area" localSheetId="5">'1.5'!$A$1:$O$89</definedName>
    <definedName name="_xlnm.Print_Area" localSheetId="6">'1.6'!$A$1:$N$86</definedName>
    <definedName name="_xlnm.Print_Area" localSheetId="7">'1.7'!$A$1:$N$86</definedName>
    <definedName name="_xlnm.Print_Area" localSheetId="8">'1.8'!$A$1:$N$86</definedName>
    <definedName name="_xlnm.Print_Area" localSheetId="9">'1.9'!$A$1:$O$89</definedName>
    <definedName name="_xlnm.Print_Area" localSheetId="13">'2.1'!$A$1:$N$47</definedName>
    <definedName name="_xlnm.Print_Area" localSheetId="14">'2.2'!$A$1:$I$70</definedName>
    <definedName name="_xlnm.Print_Area" localSheetId="15">'2.3'!$A$1:$I$66</definedName>
    <definedName name="_xlnm.Print_Area" localSheetId="16">'2.4'!$A$1:$N$18</definedName>
    <definedName name="_xlnm.Print_Area" localSheetId="17">'2.5'!$A$1:$M$138</definedName>
    <definedName name="_xlnm.Print_Area" localSheetId="18">'2.6'!$A$1:$M$138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8" l="1"/>
  <c r="C12" i="28"/>
  <c r="F10" i="37"/>
  <c r="G10" i="37"/>
  <c r="H10" i="37"/>
  <c r="I10" i="37"/>
  <c r="F11" i="37"/>
  <c r="G11" i="37"/>
  <c r="H11" i="37"/>
  <c r="I11" i="37"/>
  <c r="F12" i="37"/>
  <c r="G12" i="37"/>
  <c r="H12" i="37"/>
  <c r="I12" i="37"/>
  <c r="F13" i="37"/>
  <c r="G13" i="37"/>
  <c r="H13" i="37"/>
  <c r="I13" i="37"/>
  <c r="F14" i="37"/>
  <c r="G14" i="37"/>
  <c r="H14" i="37"/>
  <c r="I14" i="37"/>
  <c r="F15" i="37"/>
  <c r="G15" i="37"/>
  <c r="H15" i="37"/>
  <c r="I15" i="37"/>
  <c r="F16" i="37"/>
  <c r="G16" i="37"/>
  <c r="H16" i="37"/>
  <c r="I16" i="37"/>
  <c r="F17" i="37"/>
  <c r="G17" i="37"/>
  <c r="H17" i="37"/>
  <c r="I17" i="37"/>
  <c r="I9" i="37"/>
  <c r="H9" i="37"/>
  <c r="G9" i="37"/>
  <c r="F9" i="37"/>
  <c r="I70" i="37"/>
  <c r="H70" i="37"/>
  <c r="G70" i="37"/>
  <c r="F70" i="37"/>
  <c r="I69" i="37"/>
  <c r="H69" i="37"/>
  <c r="G69" i="37"/>
  <c r="F69" i="37"/>
  <c r="I68" i="37"/>
  <c r="H68" i="37"/>
  <c r="G68" i="37"/>
  <c r="F68" i="37"/>
  <c r="I67" i="37"/>
  <c r="H67" i="37"/>
  <c r="G67" i="37"/>
  <c r="F67" i="37"/>
  <c r="I66" i="37"/>
  <c r="H66" i="37"/>
  <c r="G66" i="37"/>
  <c r="F66" i="37"/>
  <c r="I65" i="37"/>
  <c r="H65" i="37"/>
  <c r="G65" i="37"/>
  <c r="F65" i="37"/>
  <c r="I64" i="37"/>
  <c r="H64" i="37"/>
  <c r="G64" i="37"/>
  <c r="F64" i="37"/>
  <c r="I63" i="37"/>
  <c r="H63" i="37"/>
  <c r="G63" i="37"/>
  <c r="F63" i="37"/>
  <c r="I61" i="37"/>
  <c r="H61" i="37"/>
  <c r="G61" i="37"/>
  <c r="F61" i="37"/>
  <c r="I60" i="37"/>
  <c r="H60" i="37"/>
  <c r="G60" i="37"/>
  <c r="F60" i="37"/>
  <c r="I59" i="37"/>
  <c r="H59" i="37"/>
  <c r="G59" i="37"/>
  <c r="F59" i="37"/>
  <c r="I58" i="37"/>
  <c r="H58" i="37"/>
  <c r="G58" i="37"/>
  <c r="F58" i="37"/>
  <c r="I57" i="37"/>
  <c r="H57" i="37"/>
  <c r="G57" i="37"/>
  <c r="F57" i="37"/>
  <c r="I56" i="37"/>
  <c r="H56" i="37"/>
  <c r="G56" i="37"/>
  <c r="F56" i="37"/>
  <c r="I55" i="37"/>
  <c r="H55" i="37"/>
  <c r="G55" i="37"/>
  <c r="F55" i="37"/>
  <c r="I54" i="37"/>
  <c r="H54" i="37"/>
  <c r="G54" i="37"/>
  <c r="F54" i="37"/>
  <c r="I53" i="37"/>
  <c r="H53" i="37"/>
  <c r="G53" i="37"/>
  <c r="F53" i="37"/>
  <c r="I52" i="37"/>
  <c r="H52" i="37"/>
  <c r="G52" i="37"/>
  <c r="F52" i="37"/>
  <c r="I51" i="37"/>
  <c r="H51" i="37"/>
  <c r="G51" i="37"/>
  <c r="F51" i="37"/>
  <c r="I50" i="37"/>
  <c r="H50" i="37"/>
  <c r="G50" i="37"/>
  <c r="F50" i="37"/>
  <c r="I49" i="37"/>
  <c r="H49" i="37"/>
  <c r="G49" i="37"/>
  <c r="F49" i="37"/>
  <c r="I48" i="37"/>
  <c r="H48" i="37"/>
  <c r="G48" i="37"/>
  <c r="F48" i="37"/>
  <c r="I47" i="37"/>
  <c r="H47" i="37"/>
  <c r="G47" i="37"/>
  <c r="F47" i="37"/>
  <c r="I46" i="37"/>
  <c r="H46" i="37"/>
  <c r="G46" i="37"/>
  <c r="F46" i="37"/>
  <c r="I45" i="37"/>
  <c r="H45" i="37"/>
  <c r="G45" i="37"/>
  <c r="F45" i="37"/>
  <c r="I44" i="37"/>
  <c r="H44" i="37"/>
  <c r="G44" i="37"/>
  <c r="F44" i="37"/>
  <c r="I43" i="37"/>
  <c r="H43" i="37"/>
  <c r="G43" i="37"/>
  <c r="F43" i="37"/>
  <c r="I42" i="37"/>
  <c r="H42" i="37"/>
  <c r="G42" i="37"/>
  <c r="F42" i="37"/>
  <c r="I41" i="37"/>
  <c r="H41" i="37"/>
  <c r="G41" i="37"/>
  <c r="F41" i="37"/>
  <c r="I40" i="37"/>
  <c r="H40" i="37"/>
  <c r="G40" i="37"/>
  <c r="F40" i="37"/>
  <c r="I39" i="37"/>
  <c r="H39" i="37"/>
  <c r="G39" i="37"/>
  <c r="F39" i="37"/>
  <c r="I38" i="37"/>
  <c r="H38" i="37"/>
  <c r="G38" i="37"/>
  <c r="F38" i="37"/>
  <c r="I37" i="37"/>
  <c r="H37" i="37"/>
  <c r="G37" i="37"/>
  <c r="F37" i="37"/>
  <c r="I36" i="37"/>
  <c r="H36" i="37"/>
  <c r="G36" i="37"/>
  <c r="F36" i="37"/>
  <c r="I35" i="37"/>
  <c r="H35" i="37"/>
  <c r="G35" i="37"/>
  <c r="F35" i="37"/>
  <c r="I34" i="37"/>
  <c r="H34" i="37"/>
  <c r="G34" i="37"/>
  <c r="F34" i="37"/>
  <c r="I33" i="37"/>
  <c r="H33" i="37"/>
  <c r="G33" i="37"/>
  <c r="F33" i="37"/>
  <c r="I32" i="37"/>
  <c r="H32" i="37"/>
  <c r="G32" i="37"/>
  <c r="F32" i="37"/>
  <c r="I31" i="37"/>
  <c r="H31" i="37"/>
  <c r="G31" i="37"/>
  <c r="F31" i="37"/>
  <c r="I30" i="37"/>
  <c r="H30" i="37"/>
  <c r="G30" i="37"/>
  <c r="F30" i="37"/>
  <c r="I29" i="37"/>
  <c r="H29" i="37"/>
  <c r="G29" i="37"/>
  <c r="F29" i="37"/>
  <c r="I28" i="37"/>
  <c r="H28" i="37"/>
  <c r="G28" i="37"/>
  <c r="F28" i="37"/>
  <c r="I27" i="37"/>
  <c r="H27" i="37"/>
  <c r="G27" i="37"/>
  <c r="F27" i="37"/>
  <c r="I26" i="37"/>
  <c r="H26" i="37"/>
  <c r="G26" i="37"/>
  <c r="F26" i="37"/>
  <c r="I25" i="37"/>
  <c r="H25" i="37"/>
  <c r="G25" i="37"/>
  <c r="F25" i="37"/>
  <c r="I24" i="37"/>
  <c r="H24" i="37"/>
  <c r="G24" i="37"/>
  <c r="F24" i="37"/>
  <c r="I23" i="37"/>
  <c r="H23" i="37"/>
  <c r="G23" i="37"/>
  <c r="F23" i="37"/>
  <c r="I22" i="37"/>
  <c r="H22" i="37"/>
  <c r="G22" i="37"/>
  <c r="F22" i="37"/>
  <c r="I21" i="37"/>
  <c r="H21" i="37"/>
  <c r="G21" i="37"/>
  <c r="F21" i="37"/>
  <c r="I20" i="37"/>
  <c r="H20" i="37"/>
  <c r="G20" i="37"/>
  <c r="F20" i="37"/>
  <c r="I19" i="37"/>
  <c r="H19" i="37"/>
  <c r="G19" i="37"/>
  <c r="F19" i="37"/>
  <c r="I18" i="37"/>
  <c r="H18" i="37"/>
  <c r="G18" i="37"/>
  <c r="F18" i="37"/>
  <c r="I8" i="37"/>
  <c r="H8" i="37"/>
  <c r="G8" i="37"/>
  <c r="F8" i="37"/>
  <c r="I7" i="37"/>
  <c r="H7" i="37"/>
  <c r="G7" i="37"/>
  <c r="F7" i="37"/>
  <c r="E62" i="37"/>
  <c r="G62" i="37" s="1"/>
  <c r="D62" i="37"/>
  <c r="C62" i="37"/>
  <c r="I6" i="37"/>
  <c r="H6" i="37"/>
  <c r="G6" i="37"/>
  <c r="F6" i="37"/>
  <c r="D62" i="33"/>
  <c r="F62" i="33" s="1"/>
  <c r="E62" i="33"/>
  <c r="G62" i="33" s="1"/>
  <c r="C62" i="33"/>
  <c r="I9" i="33"/>
  <c r="H9" i="33"/>
  <c r="G9" i="33"/>
  <c r="F9" i="33"/>
  <c r="F7" i="33"/>
  <c r="I70" i="33"/>
  <c r="H70" i="33"/>
  <c r="G70" i="33"/>
  <c r="F70" i="33"/>
  <c r="I69" i="33"/>
  <c r="H69" i="33"/>
  <c r="G69" i="33"/>
  <c r="F69" i="33"/>
  <c r="I68" i="33"/>
  <c r="H68" i="33"/>
  <c r="G68" i="33"/>
  <c r="F68" i="33"/>
  <c r="I67" i="33"/>
  <c r="H67" i="33"/>
  <c r="G67" i="33"/>
  <c r="F67" i="33"/>
  <c r="I66" i="33"/>
  <c r="H66" i="33"/>
  <c r="G66" i="33"/>
  <c r="F66" i="33"/>
  <c r="I65" i="33"/>
  <c r="H65" i="33"/>
  <c r="G65" i="33"/>
  <c r="F65" i="33"/>
  <c r="I64" i="33"/>
  <c r="H64" i="33"/>
  <c r="G64" i="33"/>
  <c r="F64" i="33"/>
  <c r="I63" i="33"/>
  <c r="H63" i="33"/>
  <c r="G63" i="33"/>
  <c r="F63" i="33"/>
  <c r="H62" i="33"/>
  <c r="I61" i="33"/>
  <c r="H61" i="33"/>
  <c r="G61" i="33"/>
  <c r="F61" i="33"/>
  <c r="I60" i="33"/>
  <c r="H60" i="33"/>
  <c r="G60" i="33"/>
  <c r="F60" i="33"/>
  <c r="I59" i="33"/>
  <c r="H59" i="33"/>
  <c r="G59" i="33"/>
  <c r="F59" i="33"/>
  <c r="I58" i="33"/>
  <c r="H58" i="33"/>
  <c r="G58" i="33"/>
  <c r="F58" i="33"/>
  <c r="I57" i="33"/>
  <c r="H57" i="33"/>
  <c r="G57" i="33"/>
  <c r="F57" i="33"/>
  <c r="I56" i="33"/>
  <c r="H56" i="33"/>
  <c r="G56" i="33"/>
  <c r="F56" i="33"/>
  <c r="I55" i="33"/>
  <c r="H55" i="33"/>
  <c r="G55" i="33"/>
  <c r="F55" i="33"/>
  <c r="I54" i="33"/>
  <c r="H54" i="33"/>
  <c r="G54" i="33"/>
  <c r="F54" i="33"/>
  <c r="I53" i="33"/>
  <c r="H53" i="33"/>
  <c r="G53" i="33"/>
  <c r="F53" i="33"/>
  <c r="I52" i="33"/>
  <c r="H52" i="33"/>
  <c r="G52" i="33"/>
  <c r="F52" i="33"/>
  <c r="I51" i="33"/>
  <c r="H51" i="33"/>
  <c r="G51" i="33"/>
  <c r="F51" i="33"/>
  <c r="I50" i="33"/>
  <c r="H50" i="33"/>
  <c r="G50" i="33"/>
  <c r="F50" i="33"/>
  <c r="I49" i="33"/>
  <c r="H49" i="33"/>
  <c r="G49" i="33"/>
  <c r="F49" i="33"/>
  <c r="I48" i="33"/>
  <c r="H48" i="33"/>
  <c r="G48" i="33"/>
  <c r="F48" i="33"/>
  <c r="I47" i="33"/>
  <c r="H47" i="33"/>
  <c r="G47" i="33"/>
  <c r="F47" i="33"/>
  <c r="I46" i="33"/>
  <c r="H46" i="33"/>
  <c r="G46" i="33"/>
  <c r="F46" i="33"/>
  <c r="I45" i="33"/>
  <c r="H45" i="33"/>
  <c r="G45" i="33"/>
  <c r="F45" i="33"/>
  <c r="I44" i="33"/>
  <c r="H44" i="33"/>
  <c r="G44" i="33"/>
  <c r="F44" i="33"/>
  <c r="I43" i="33"/>
  <c r="H43" i="33"/>
  <c r="G43" i="33"/>
  <c r="F43" i="33"/>
  <c r="I42" i="33"/>
  <c r="H42" i="33"/>
  <c r="G42" i="33"/>
  <c r="F42" i="33"/>
  <c r="I41" i="33"/>
  <c r="H41" i="33"/>
  <c r="G41" i="33"/>
  <c r="F41" i="33"/>
  <c r="I40" i="33"/>
  <c r="H40" i="33"/>
  <c r="G40" i="33"/>
  <c r="F40" i="33"/>
  <c r="I39" i="33"/>
  <c r="H39" i="33"/>
  <c r="G39" i="33"/>
  <c r="F39" i="33"/>
  <c r="I38" i="33"/>
  <c r="H38" i="33"/>
  <c r="G38" i="33"/>
  <c r="F38" i="33"/>
  <c r="I37" i="33"/>
  <c r="H37" i="33"/>
  <c r="G37" i="33"/>
  <c r="F37" i="33"/>
  <c r="I36" i="33"/>
  <c r="H36" i="33"/>
  <c r="G36" i="33"/>
  <c r="F36" i="33"/>
  <c r="I35" i="33"/>
  <c r="H35" i="33"/>
  <c r="G35" i="33"/>
  <c r="F35" i="33"/>
  <c r="I34" i="33"/>
  <c r="H34" i="33"/>
  <c r="G34" i="33"/>
  <c r="F34" i="33"/>
  <c r="I33" i="33"/>
  <c r="H33" i="33"/>
  <c r="G33" i="33"/>
  <c r="F33" i="33"/>
  <c r="I32" i="33"/>
  <c r="H32" i="33"/>
  <c r="G32" i="33"/>
  <c r="F32" i="33"/>
  <c r="I31" i="33"/>
  <c r="H31" i="33"/>
  <c r="G31" i="33"/>
  <c r="F31" i="33"/>
  <c r="I30" i="33"/>
  <c r="H30" i="33"/>
  <c r="G30" i="33"/>
  <c r="F30" i="33"/>
  <c r="I29" i="33"/>
  <c r="H29" i="33"/>
  <c r="G29" i="33"/>
  <c r="F29" i="33"/>
  <c r="I28" i="33"/>
  <c r="H28" i="33"/>
  <c r="G28" i="33"/>
  <c r="F28" i="33"/>
  <c r="I27" i="33"/>
  <c r="H27" i="33"/>
  <c r="G27" i="33"/>
  <c r="F27" i="33"/>
  <c r="I26" i="33"/>
  <c r="H26" i="33"/>
  <c r="G26" i="33"/>
  <c r="F26" i="33"/>
  <c r="I25" i="33"/>
  <c r="H25" i="33"/>
  <c r="G25" i="33"/>
  <c r="F25" i="33"/>
  <c r="I24" i="33"/>
  <c r="H24" i="33"/>
  <c r="G24" i="33"/>
  <c r="F24" i="33"/>
  <c r="I23" i="33"/>
  <c r="H23" i="33"/>
  <c r="G23" i="33"/>
  <c r="F23" i="33"/>
  <c r="I22" i="33"/>
  <c r="H22" i="33"/>
  <c r="G22" i="33"/>
  <c r="F22" i="33"/>
  <c r="I21" i="33"/>
  <c r="H21" i="33"/>
  <c r="G21" i="33"/>
  <c r="F21" i="33"/>
  <c r="I20" i="33"/>
  <c r="H20" i="33"/>
  <c r="G20" i="33"/>
  <c r="F20" i="33"/>
  <c r="I19" i="33"/>
  <c r="H19" i="33"/>
  <c r="G19" i="33"/>
  <c r="F19" i="33"/>
  <c r="I18" i="33"/>
  <c r="H18" i="33"/>
  <c r="G18" i="33"/>
  <c r="F18" i="33"/>
  <c r="I17" i="33"/>
  <c r="H17" i="33"/>
  <c r="G17" i="33"/>
  <c r="F17" i="33"/>
  <c r="I16" i="33"/>
  <c r="H16" i="33"/>
  <c r="G16" i="33"/>
  <c r="F16" i="33"/>
  <c r="I15" i="33"/>
  <c r="H15" i="33"/>
  <c r="G15" i="33"/>
  <c r="F15" i="33"/>
  <c r="I14" i="33"/>
  <c r="H14" i="33"/>
  <c r="G14" i="33"/>
  <c r="F14" i="33"/>
  <c r="I13" i="33"/>
  <c r="H13" i="33"/>
  <c r="G13" i="33"/>
  <c r="F13" i="33"/>
  <c r="I12" i="33"/>
  <c r="H12" i="33"/>
  <c r="G12" i="33"/>
  <c r="F12" i="33"/>
  <c r="I11" i="33"/>
  <c r="H11" i="33"/>
  <c r="G11" i="33"/>
  <c r="F11" i="33"/>
  <c r="I10" i="33"/>
  <c r="H10" i="33"/>
  <c r="G10" i="33"/>
  <c r="F10" i="33"/>
  <c r="I8" i="33"/>
  <c r="H8" i="33"/>
  <c r="G8" i="33"/>
  <c r="F8" i="33"/>
  <c r="I7" i="33"/>
  <c r="H7" i="33"/>
  <c r="G7" i="33"/>
  <c r="I6" i="33"/>
  <c r="H6" i="33"/>
  <c r="G6" i="33"/>
  <c r="F6" i="33"/>
  <c r="N47" i="31"/>
  <c r="N46" i="31"/>
  <c r="N45" i="31"/>
  <c r="N44" i="31"/>
  <c r="N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L47" i="31"/>
  <c r="L46" i="31"/>
  <c r="L45" i="31"/>
  <c r="L44" i="31"/>
  <c r="L42" i="31"/>
  <c r="L41" i="31"/>
  <c r="L40" i="31"/>
  <c r="L39" i="31"/>
  <c r="L38" i="31"/>
  <c r="L37" i="31"/>
  <c r="L36" i="31"/>
  <c r="L35" i="31"/>
  <c r="L34" i="31"/>
  <c r="L33" i="31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J47" i="31"/>
  <c r="J46" i="31"/>
  <c r="J45" i="31"/>
  <c r="J44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F39" i="31"/>
  <c r="D31" i="31"/>
  <c r="N7" i="31"/>
  <c r="L7" i="31"/>
  <c r="J7" i="31"/>
  <c r="M6" i="31"/>
  <c r="K6" i="31"/>
  <c r="I6" i="31"/>
  <c r="M43" i="31"/>
  <c r="K43" i="31"/>
  <c r="I43" i="31"/>
  <c r="G43" i="31"/>
  <c r="E43" i="31"/>
  <c r="C43" i="31"/>
  <c r="G6" i="31"/>
  <c r="H46" i="31" s="1"/>
  <c r="E6" i="31"/>
  <c r="F45" i="31" s="1"/>
  <c r="C6" i="31"/>
  <c r="D44" i="31" s="1"/>
  <c r="C48" i="28"/>
  <c r="C49" i="28"/>
  <c r="C50" i="28"/>
  <c r="C38" i="28"/>
  <c r="C39" i="28"/>
  <c r="C40" i="28"/>
  <c r="C41" i="28"/>
  <c r="C42" i="28"/>
  <c r="C44" i="28"/>
  <c r="C45" i="28"/>
  <c r="C46" i="28"/>
  <c r="C36" i="28"/>
  <c r="C35" i="28"/>
  <c r="C34" i="28"/>
  <c r="C33" i="28"/>
  <c r="C32" i="28"/>
  <c r="C31" i="28"/>
  <c r="C30" i="28"/>
  <c r="C29" i="28"/>
  <c r="C28" i="28"/>
  <c r="C27" i="28"/>
  <c r="C25" i="28"/>
  <c r="C24" i="28"/>
  <c r="C23" i="28"/>
  <c r="C22" i="28"/>
  <c r="C20" i="28"/>
  <c r="C19" i="28"/>
  <c r="C18" i="28"/>
  <c r="C17" i="28"/>
  <c r="C16" i="28"/>
  <c r="C15" i="28"/>
  <c r="C14" i="28"/>
  <c r="C13" i="28"/>
  <c r="C10" i="28"/>
  <c r="C8" i="28"/>
  <c r="D6" i="28"/>
  <c r="E6" i="28"/>
  <c r="D7" i="31" l="1"/>
  <c r="D38" i="31"/>
  <c r="I62" i="37"/>
  <c r="F7" i="31"/>
  <c r="D39" i="31"/>
  <c r="J6" i="31"/>
  <c r="D14" i="31"/>
  <c r="D46" i="31"/>
  <c r="D15" i="31"/>
  <c r="D47" i="31"/>
  <c r="D43" i="31"/>
  <c r="D22" i="31"/>
  <c r="F22" i="31"/>
  <c r="D23" i="31"/>
  <c r="F23" i="31"/>
  <c r="D30" i="31"/>
  <c r="F38" i="31"/>
  <c r="F62" i="37"/>
  <c r="H47" i="31"/>
  <c r="H7" i="31"/>
  <c r="H39" i="31"/>
  <c r="D13" i="31"/>
  <c r="D21" i="31"/>
  <c r="D29" i="31"/>
  <c r="D37" i="31"/>
  <c r="D45" i="31"/>
  <c r="F19" i="31"/>
  <c r="F35" i="31"/>
  <c r="H62" i="37"/>
  <c r="H15" i="31"/>
  <c r="H19" i="31"/>
  <c r="L6" i="31"/>
  <c r="D8" i="31"/>
  <c r="D16" i="31"/>
  <c r="D24" i="31"/>
  <c r="D32" i="31"/>
  <c r="D40" i="31"/>
  <c r="F10" i="31"/>
  <c r="F26" i="31"/>
  <c r="F42" i="31"/>
  <c r="H11" i="31"/>
  <c r="H23" i="31"/>
  <c r="D9" i="31"/>
  <c r="D17" i="31"/>
  <c r="D25" i="31"/>
  <c r="D33" i="31"/>
  <c r="D41" i="31"/>
  <c r="F11" i="31"/>
  <c r="F27" i="31"/>
  <c r="F46" i="31"/>
  <c r="J43" i="31"/>
  <c r="H27" i="31"/>
  <c r="D10" i="31"/>
  <c r="D18" i="31"/>
  <c r="D26" i="31"/>
  <c r="D34" i="31"/>
  <c r="D42" i="31"/>
  <c r="F14" i="31"/>
  <c r="F30" i="31"/>
  <c r="F47" i="31"/>
  <c r="H31" i="31"/>
  <c r="D11" i="31"/>
  <c r="D19" i="31"/>
  <c r="D27" i="31"/>
  <c r="D35" i="31"/>
  <c r="F15" i="31"/>
  <c r="F31" i="31"/>
  <c r="H35" i="31"/>
  <c r="D12" i="31"/>
  <c r="D20" i="31"/>
  <c r="D28" i="31"/>
  <c r="D36" i="31"/>
  <c r="F18" i="31"/>
  <c r="F34" i="31"/>
  <c r="I62" i="33"/>
  <c r="N43" i="31"/>
  <c r="L43" i="31"/>
  <c r="H43" i="31"/>
  <c r="H8" i="31"/>
  <c r="H12" i="31"/>
  <c r="H16" i="31"/>
  <c r="H20" i="31"/>
  <c r="H24" i="31"/>
  <c r="H28" i="31"/>
  <c r="H32" i="31"/>
  <c r="H36" i="31"/>
  <c r="H40" i="31"/>
  <c r="H44" i="31"/>
  <c r="N6" i="31"/>
  <c r="H9" i="31"/>
  <c r="H13" i="31"/>
  <c r="H17" i="31"/>
  <c r="H21" i="31"/>
  <c r="H25" i="31"/>
  <c r="H29" i="31"/>
  <c r="H33" i="31"/>
  <c r="H37" i="31"/>
  <c r="H41" i="31"/>
  <c r="H45" i="31"/>
  <c r="H10" i="31"/>
  <c r="H14" i="31"/>
  <c r="H18" i="31"/>
  <c r="H22" i="31"/>
  <c r="H26" i="31"/>
  <c r="H30" i="31"/>
  <c r="H34" i="31"/>
  <c r="H38" i="31"/>
  <c r="H42" i="31"/>
  <c r="F43" i="31"/>
  <c r="F8" i="31"/>
  <c r="F12" i="31"/>
  <c r="F16" i="31"/>
  <c r="F20" i="31"/>
  <c r="F24" i="31"/>
  <c r="F28" i="31"/>
  <c r="F32" i="31"/>
  <c r="F36" i="31"/>
  <c r="F40" i="31"/>
  <c r="F44" i="31"/>
  <c r="F9" i="31"/>
  <c r="F13" i="31"/>
  <c r="F17" i="31"/>
  <c r="F21" i="31"/>
  <c r="F25" i="31"/>
  <c r="F29" i="31"/>
  <c r="F33" i="31"/>
  <c r="F37" i="31"/>
  <c r="F41" i="31"/>
  <c r="A40" i="36"/>
  <c r="A39" i="36"/>
  <c r="A38" i="36"/>
  <c r="A37" i="36"/>
  <c r="A36" i="36"/>
  <c r="A35" i="36"/>
  <c r="A28" i="36"/>
  <c r="A31" i="36"/>
  <c r="A30" i="36"/>
  <c r="A29" i="36"/>
  <c r="A27" i="36"/>
  <c r="A26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B16" i="22" l="1"/>
  <c r="B15" i="22"/>
  <c r="B14" i="22"/>
  <c r="B13" i="22"/>
  <c r="B12" i="22"/>
  <c r="B11" i="22"/>
  <c r="B10" i="22"/>
  <c r="B9" i="22"/>
  <c r="B8" i="22"/>
  <c r="B7" i="22"/>
  <c r="C7" i="28"/>
  <c r="C6" i="28" s="1"/>
  <c r="G6" i="28" s="1"/>
  <c r="F6" i="28" l="1"/>
</calcChain>
</file>

<file path=xl/sharedStrings.xml><?xml version="1.0" encoding="utf-8"?>
<sst xmlns="http://schemas.openxmlformats.org/spreadsheetml/2006/main" count="1702" uniqueCount="258">
  <si>
    <t xml:space="preserve"> ÍNDICE</t>
  </si>
  <si>
    <t>Subdirección General de Análisis, Planificación y Evaluación</t>
  </si>
  <si>
    <t>VOLVER AL ÍNDICE</t>
  </si>
  <si>
    <t>PERÍODO</t>
  </si>
  <si>
    <t>2002 TI</t>
  </si>
  <si>
    <t>2002 TII</t>
  </si>
  <si>
    <t>2002 TIII</t>
  </si>
  <si>
    <t>2002 TIV</t>
  </si>
  <si>
    <t>2003 TI</t>
  </si>
  <si>
    <t>2003 TII</t>
  </si>
  <si>
    <t>2003 TIII</t>
  </si>
  <si>
    <t>2003 TIV</t>
  </si>
  <si>
    <t>2004 TI</t>
  </si>
  <si>
    <t>2004 TII</t>
  </si>
  <si>
    <t>2004 TIII</t>
  </si>
  <si>
    <t>2004 TIV</t>
  </si>
  <si>
    <t xml:space="preserve">2005 TI </t>
  </si>
  <si>
    <t>2005 TII</t>
  </si>
  <si>
    <t>2005 TIII</t>
  </si>
  <si>
    <t>2005T IV</t>
  </si>
  <si>
    <t>2006 TI</t>
  </si>
  <si>
    <t>2006 TII</t>
  </si>
  <si>
    <t>2006 TIII</t>
  </si>
  <si>
    <t>2006 TIV</t>
  </si>
  <si>
    <t>2007 TI</t>
  </si>
  <si>
    <t>2007 TII</t>
  </si>
  <si>
    <t>2007 TIII</t>
  </si>
  <si>
    <t>2007 TIV</t>
  </si>
  <si>
    <t>2008 TI</t>
  </si>
  <si>
    <t>2008 TII</t>
  </si>
  <si>
    <t>2008 TIII</t>
  </si>
  <si>
    <t>2008 TIV</t>
  </si>
  <si>
    <t>2009 TI</t>
  </si>
  <si>
    <t>2009 TII</t>
  </si>
  <si>
    <t>2009 TIII</t>
  </si>
  <si>
    <t>2009 TIV</t>
  </si>
  <si>
    <t>2010 TII</t>
  </si>
  <si>
    <t>2010 TIII</t>
  </si>
  <si>
    <t>2010 TIV</t>
  </si>
  <si>
    <t>2011 TII</t>
  </si>
  <si>
    <t>2011 TIII</t>
  </si>
  <si>
    <t>2011 TIV</t>
  </si>
  <si>
    <t>2012 TII</t>
  </si>
  <si>
    <t>2012 TIII</t>
  </si>
  <si>
    <t>2012 TIV</t>
  </si>
  <si>
    <t>2013 TI</t>
  </si>
  <si>
    <t>2013 TII</t>
  </si>
  <si>
    <t>2013 TIII</t>
  </si>
  <si>
    <t>2013 TIV</t>
  </si>
  <si>
    <t>2014 TI</t>
  </si>
  <si>
    <t>2014 TII</t>
  </si>
  <si>
    <t>2014 TIII</t>
  </si>
  <si>
    <t>2014 TIV</t>
  </si>
  <si>
    <t>2015 TI</t>
  </si>
  <si>
    <t>2015 TII</t>
  </si>
  <si>
    <t>2015 TIII</t>
  </si>
  <si>
    <t>2015 TIV</t>
  </si>
  <si>
    <t>2016 TI</t>
  </si>
  <si>
    <t>2016 TII</t>
  </si>
  <si>
    <t>2016 TIII</t>
  </si>
  <si>
    <t>2016 TIV</t>
  </si>
  <si>
    <t>2017 TI</t>
  </si>
  <si>
    <t>2017TII</t>
  </si>
  <si>
    <t>2017 TIII</t>
  </si>
  <si>
    <t>2017 TIV</t>
  </si>
  <si>
    <t>2018 TI</t>
  </si>
  <si>
    <t>2018 TII</t>
  </si>
  <si>
    <t>2018 TIII</t>
  </si>
  <si>
    <t>2018 TIV</t>
  </si>
  <si>
    <t>Fuente: Encuesta de Población Activa (INE). Elaboración propia</t>
  </si>
  <si>
    <t>&lt; 25</t>
  </si>
  <si>
    <t>&lt; 30</t>
  </si>
  <si>
    <t>16-64</t>
  </si>
  <si>
    <t>16 y más</t>
  </si>
  <si>
    <t>Total</t>
  </si>
  <si>
    <t>H</t>
  </si>
  <si>
    <t>M</t>
  </si>
  <si>
    <r>
      <t xml:space="preserve">2005 TI </t>
    </r>
    <r>
      <rPr>
        <sz val="6"/>
        <color indexed="56"/>
        <rFont val="Univers"/>
        <family val="2"/>
      </rPr>
      <t>(1</t>
    </r>
    <r>
      <rPr>
        <b/>
        <sz val="6"/>
        <color indexed="56"/>
        <rFont val="Univers"/>
        <family val="2"/>
      </rPr>
      <t>)</t>
    </r>
  </si>
  <si>
    <t>2010  TI</t>
  </si>
  <si>
    <t>2011  TI</t>
  </si>
  <si>
    <t>2012  TI</t>
  </si>
  <si>
    <t>Hombre</t>
  </si>
  <si>
    <t>Mujer</t>
  </si>
  <si>
    <t>&lt; 25 años</t>
  </si>
  <si>
    <t>25-29 años</t>
  </si>
  <si>
    <t>% del N de fila</t>
  </si>
  <si>
    <t>No parado</t>
  </si>
  <si>
    <t>Parado</t>
  </si>
  <si>
    <t xml:space="preserve"> Indefinidos</t>
  </si>
  <si>
    <t xml:space="preserve"> Temporales</t>
  </si>
  <si>
    <t>Hombres</t>
  </si>
  <si>
    <t>Mujeres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</si>
  <si>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</si>
  <si>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</si>
  <si>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</si>
  <si>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</si>
  <si>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</si>
  <si>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</si>
  <si>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</si>
  <si>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</si>
  <si>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</si>
  <si>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</si>
  <si>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</si>
  <si>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</si>
  <si>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Total contratos</t>
  </si>
  <si>
    <t>Completa</t>
  </si>
  <si>
    <t>Parcial</t>
  </si>
  <si>
    <t>Indefinido tiempo completo</t>
  </si>
  <si>
    <t>Indefinido tiempo parcial</t>
  </si>
  <si>
    <t>Temporal tiempo completo</t>
  </si>
  <si>
    <t>Temporal tiempo parcial</t>
  </si>
  <si>
    <t>SERIES ESTADÍSTICAS.  JÓVENES MENORES DE 30 AÑOS</t>
  </si>
  <si>
    <t>Sexo</t>
  </si>
  <si>
    <t>% Horizontal</t>
  </si>
  <si>
    <t>% Vertical</t>
  </si>
  <si>
    <t>Edad</t>
  </si>
  <si>
    <t>&lt;25 años</t>
  </si>
  <si>
    <t>25-30 años</t>
  </si>
  <si>
    <t>Nivel académico</t>
  </si>
  <si>
    <t>Analfabetos / sin estudios</t>
  </si>
  <si>
    <t>Estudios primarios</t>
  </si>
  <si>
    <t>Estudios secundarios. Educación general</t>
  </si>
  <si>
    <t>Estudios secundarios. Programas de FP</t>
  </si>
  <si>
    <t>Estudios postsecundarios. Técnico profesional superior</t>
  </si>
  <si>
    <t>Estudios postsecundarios. Primer ciclo</t>
  </si>
  <si>
    <t>Estudios postsecundarios. 2º y 3er ciclo</t>
  </si>
  <si>
    <t>Sector</t>
  </si>
  <si>
    <t>Agricultura y Pesca</t>
  </si>
  <si>
    <t>Industria</t>
  </si>
  <si>
    <t>Construcción</t>
  </si>
  <si>
    <t>Servicios</t>
  </si>
  <si>
    <t>Ocupación</t>
  </si>
  <si>
    <t>0 - Ocupaciones militares</t>
  </si>
  <si>
    <t>1 - Directores y gerentes</t>
  </si>
  <si>
    <t>2 - Técnicos y profesionales científicos e intelectuales</t>
  </si>
  <si>
    <t>3 - Técnicos; profesionales de apoyo</t>
  </si>
  <si>
    <t>4 - Empleados contables, administrativos y otros empleados de oficina</t>
  </si>
  <si>
    <t>5 - Trabajadores de los servicios de restauración, personales, protección y vendedores</t>
  </si>
  <si>
    <t>6 - Trabajadores cualificados en el sector agrícola, ganadero, forestal y pesquero</t>
  </si>
  <si>
    <t>7 - Artesanos y trabajadores cualificados de las industrias manufactureras y la construcción (excepto operadores de inst</t>
  </si>
  <si>
    <t>8 - Operadores de instalaciones y maquinaria, y montadores</t>
  </si>
  <si>
    <t>9 - Ocupaciones elementales</t>
  </si>
  <si>
    <t>Modalidades de contratación</t>
  </si>
  <si>
    <t>Formativos</t>
  </si>
  <si>
    <t>Tipología de la jornada laboral</t>
  </si>
  <si>
    <t>Tiempo parcial</t>
  </si>
  <si>
    <t>Fijo discontinuo</t>
  </si>
  <si>
    <t>Nacionalidad</t>
  </si>
  <si>
    <t>Español</t>
  </si>
  <si>
    <t>Comunitario</t>
  </si>
  <si>
    <t>Extracomunitario</t>
  </si>
  <si>
    <t>Año actual</t>
  </si>
  <si>
    <t>Año anterior</t>
  </si>
  <si>
    <t>16 - 24</t>
  </si>
  <si>
    <t>25 - 29</t>
  </si>
  <si>
    <t>Total indefinidos</t>
  </si>
  <si>
    <t>Total temporales</t>
  </si>
  <si>
    <t>De Madrid trabaja en el municipio de residencia</t>
  </si>
  <si>
    <t>De Madrid trabaja en distinto municipio al de residencia en la misma provincia</t>
  </si>
  <si>
    <t>Viene de fuera de Madrid a trabajar en Madrid</t>
  </si>
  <si>
    <t>De Madrid trabaja fuera de Madrid</t>
  </si>
  <si>
    <t>Empresas de Madrid con contratos fuera de Madrid</t>
  </si>
  <si>
    <t>Nivel de formación alcanzado</t>
  </si>
  <si>
    <t>Unión Europea</t>
  </si>
  <si>
    <t>No Unión Europea</t>
  </si>
  <si>
    <t>Sin empleo anterior</t>
  </si>
  <si>
    <t>3 meses o menos</t>
  </si>
  <si>
    <t>De 3 a 6 meses</t>
  </si>
  <si>
    <t>De 6 a 12 meses</t>
  </si>
  <si>
    <t>De 1 a 2 años</t>
  </si>
  <si>
    <t>De 2 a 3 años</t>
  </si>
  <si>
    <t>De 3 a 4 años</t>
  </si>
  <si>
    <t>Más de 4 años</t>
  </si>
  <si>
    <t>Sección de actividad</t>
  </si>
  <si>
    <t>A. Agricultura, ganadería, silvicultura y pesca</t>
  </si>
  <si>
    <t>B. Industrias extractivas</t>
  </si>
  <si>
    <t>C. Industria manufacturera</t>
  </si>
  <si>
    <t>D. Suministro de energía eléctrica, gas, vapor y aire acondicionado</t>
  </si>
  <si>
    <t>E. Suministro de agua, actividades de saneamiento, gestión de residuos y descontaminación</t>
  </si>
  <si>
    <t>F. Construcción</t>
  </si>
  <si>
    <t>G. Comercio al por mayor y al por menor; reparación de vehículos de motor y motocicletas</t>
  </si>
  <si>
    <t>H. Transporte y almacenamiento</t>
  </si>
  <si>
    <t>I. Hostelería</t>
  </si>
  <si>
    <t>J. Información y comunicaciones</t>
  </si>
  <si>
    <t>K. Actividades financieras y de seguros</t>
  </si>
  <si>
    <t>L. Actividades inmobiliarias</t>
  </si>
  <si>
    <t>M. Actividades profesionales, científicas y técnicas</t>
  </si>
  <si>
    <t>N. Actividades administrativas y servicios auxliares</t>
  </si>
  <si>
    <t>O. Administración Pública y defensa; Seguridad Social obligatoria</t>
  </si>
  <si>
    <t>P. Educación</t>
  </si>
  <si>
    <t>Q. Actividades sanitarias y de servicios sociales</t>
  </si>
  <si>
    <t>R. Actividades artísticas, recreativas y de entrenimiento</t>
  </si>
  <si>
    <t>S. Otros servicios</t>
  </si>
  <si>
    <t>T. Actividades de los hogares como empleadores de personal doméstico; actividades de los hogares como productores de bie</t>
  </si>
  <si>
    <t>U. Actividades de organizaciones y organismos extraterritoriales</t>
  </si>
  <si>
    <t>X. Sin empleo anterior</t>
  </si>
  <si>
    <t>Tiempo en el desempleo (meses)</t>
  </si>
  <si>
    <t>&lt;=3 meses</t>
  </si>
  <si>
    <t>&gt;3 &lt;=6 meses</t>
  </si>
  <si>
    <t>&gt;6 &lt;=12 meses</t>
  </si>
  <si>
    <t>&gt;1 &lt;=2 años</t>
  </si>
  <si>
    <t>&gt;2 &lt;=3 años</t>
  </si>
  <si>
    <t>&gt;3 &lt;=4 años</t>
  </si>
  <si>
    <t>&gt;4 años</t>
  </si>
  <si>
    <t>Absoluto</t>
  </si>
  <si>
    <t>Tiempo de permanencia en el desempleo</t>
  </si>
  <si>
    <t>Porcentajes horizontales</t>
  </si>
  <si>
    <t>Porcentajes verticales</t>
  </si>
  <si>
    <t>Hombres%</t>
  </si>
  <si>
    <t>Mujeres%</t>
  </si>
  <si>
    <t>Variación anual absoluta</t>
  </si>
  <si>
    <t>%    vertical</t>
  </si>
  <si>
    <t>Ambos Sexos</t>
  </si>
  <si>
    <t xml:space="preserve">% Variación anual </t>
  </si>
  <si>
    <t>% Variación anual</t>
  </si>
  <si>
    <t>Ambos sexos</t>
  </si>
  <si>
    <t>1.1 ACTIVOS POR SEXO Y EDAD. Comunidad de Madrid</t>
  </si>
  <si>
    <t>1.2 ACTIVOS POR SEXO Y EDAD. España</t>
  </si>
  <si>
    <t>1.3  TASAS DE ACTIVIDAD POR SEXO Y EDAD. Comunidad de Madrid</t>
  </si>
  <si>
    <t>1.4  TASAS DE ACTIVIDAD POR SEXO Y EDAD. España</t>
  </si>
  <si>
    <t>1.5 OCUPADOS POR SEXO Y EDAD. Comunidad de Madrid</t>
  </si>
  <si>
    <t>1.6 OCUPADOS POR SEXO Y EDAD. España</t>
  </si>
  <si>
    <t>1.7  TASAS DE EMPLEO POR SEXO Y EDAD. Comunidad de Madrid</t>
  </si>
  <si>
    <t>1.8  TASAS DE EMPLEO POR SEXO Y EDAD. España</t>
  </si>
  <si>
    <t>1.10 PARADOS POR SEXO Y EDAD. España</t>
  </si>
  <si>
    <t>1.11 TASAS DE PARO POR SEXO Y EDAD. Comunidad de Madrid</t>
  </si>
  <si>
    <t>1.12 TASAS DE PARO POR SEXO Y EDAD. España</t>
  </si>
  <si>
    <t>1.9 PARADOS POR SEXO Y EDAD. Comunidad de Madrid</t>
  </si>
  <si>
    <t>% Tasa de Variacion interanual</t>
  </si>
  <si>
    <t>2.5 Evolución demandantes menores de 30 años. 2008-2018. C. Madrid</t>
  </si>
  <si>
    <t>3.4 Jovenes menores de 30 años. Contratos registrados. Duración del contrato</t>
  </si>
  <si>
    <t>3.5 Jovenes menores de 30 años. Contratos registrados. Tipo de jornada</t>
  </si>
  <si>
    <t>TIPO JORNADA</t>
  </si>
  <si>
    <t>3.6 Jovenes menores de 30 años. Contratos registrados. Duración del contrato y Tipo de jornada</t>
  </si>
  <si>
    <t>1. EPA PRINCIPALES VARIABLES</t>
  </si>
  <si>
    <t>2. DEMANDANTES DE EMPLEO Y PARO REGISTRADO</t>
  </si>
  <si>
    <t>3. CONTRATOS REGISTRADOS</t>
  </si>
  <si>
    <t>3.1 Jóvenes menores de 30. Contratos registrados.  Acumulado 2019.</t>
  </si>
  <si>
    <t>3.3 Jovenes menores de 30. Movilidad de la contratación en C. Madrid (2017-2019)</t>
  </si>
  <si>
    <t>3.2 Jóvenes menores de 30. Contratos registrados . Variación ANUAL 2019</t>
  </si>
  <si>
    <t>Estudios primarios o menos</t>
  </si>
  <si>
    <t>Subtotal estudios secundarios</t>
  </si>
  <si>
    <t>Subtotal estudios postsecundarios</t>
  </si>
  <si>
    <t>Sin determinar</t>
  </si>
  <si>
    <t>Sector de actividad</t>
  </si>
  <si>
    <t>Agricultura</t>
  </si>
  <si>
    <t>Insdustria</t>
  </si>
  <si>
    <t>2.2 Perfil de demandantes jóvenes menores de 30 años. TOTAL DEMANDANTES DE EMPLEO . Diciembre  2019</t>
  </si>
  <si>
    <t>2.3 Perfil de demandantes jóvenes menores de 30 años. PARO REGISTRADO. Diciembre  2019</t>
  </si>
  <si>
    <t>Paro de larga duración</t>
  </si>
  <si>
    <t>Demandantes  de larga duración</t>
  </si>
  <si>
    <t>2.1 Evolución de jóvenes menores de 30 años. PARO REGISTRADO . Diciembre  2019</t>
  </si>
  <si>
    <t>2.4 Evolución demandantes parados según edad.  Diciembre 2008 a Diciembre 2019</t>
  </si>
  <si>
    <t>2.6 Evolución demandantes parados menores de 30 años. 2008-2019. C. Madrid</t>
  </si>
  <si>
    <t>2019 TI</t>
  </si>
  <si>
    <t>2019 TII</t>
  </si>
  <si>
    <t>2019 TIII</t>
  </si>
  <si>
    <t>2019 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</si>
</sst>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.0"/>
    <numFmt numFmtId="166" formatCode="###0.0%"/>
    <numFmt numFmtId="167" formatCode="_-* #,##0\ _€_-;\-* #,##0\ _€_-;_-* &quot;-&quot;??\ _€_-;_-@_-"/>
    <numFmt numFmtId="168" formatCode="0.0%"/>
    <numFmt numFmtId="169" formatCode="#,##0_ ;\-#,##0\ 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56"/>
      <name val="Univers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8"/>
      <color rgb="FF474747"/>
      <name val="Arial"/>
      <family val="2"/>
    </font>
    <font>
      <sz val="8"/>
      <color indexed="56"/>
      <name val="Univers"/>
      <family val="2"/>
    </font>
    <font>
      <u/>
      <sz val="8"/>
      <color theme="10"/>
      <name val="Arial"/>
      <family val="2"/>
    </font>
    <font>
      <b/>
      <sz val="8"/>
      <color indexed="9"/>
      <name val="Univers"/>
      <family val="2"/>
    </font>
    <font>
      <sz val="8"/>
      <color indexed="8"/>
      <name val="Arial"/>
      <family val="2"/>
    </font>
    <font>
      <sz val="8"/>
      <name val="Univers"/>
      <family val="2"/>
    </font>
    <font>
      <i/>
      <sz val="9"/>
      <color rgb="FF474747"/>
      <name val="Arial"/>
      <family val="2"/>
    </font>
    <font>
      <b/>
      <sz val="8"/>
      <color indexed="56"/>
      <name val="Univers"/>
      <family val="2"/>
    </font>
    <font>
      <b/>
      <sz val="7"/>
      <color indexed="56"/>
      <name val="Univers"/>
      <family val="2"/>
    </font>
    <font>
      <sz val="6"/>
      <color indexed="56"/>
      <name val="Univers"/>
      <family val="2"/>
    </font>
    <font>
      <b/>
      <sz val="6"/>
      <color indexed="56"/>
      <name val="Univers"/>
      <family val="2"/>
    </font>
    <font>
      <sz val="6"/>
      <color theme="1"/>
      <name val="Univers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10"/>
      <color rgb="FF000000"/>
      <name val="Calibri"/>
      <family val="2"/>
      <scheme val="minor"/>
    </font>
    <font>
      <i/>
      <sz val="10"/>
      <name val="Arial"/>
      <family val="2"/>
    </font>
    <font>
      <b/>
      <sz val="8"/>
      <color rgb="FF5A5A5A"/>
      <name val="HelveticaNeueLT Std Cn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rgb="FF7030A0"/>
      <name val="Arial"/>
      <family val="2"/>
    </font>
    <font>
      <b/>
      <sz val="11"/>
      <color rgb="FF7030A0"/>
      <name val="Arial"/>
      <family val="2"/>
    </font>
    <font>
      <b/>
      <i/>
      <sz val="8"/>
      <color rgb="FF5A5A5A"/>
      <name val="HelveticaNeueLT Std Cn"/>
    </font>
    <font>
      <i/>
      <sz val="8"/>
      <color indexed="56"/>
      <name val="Univers"/>
      <family val="2"/>
    </font>
    <font>
      <i/>
      <u/>
      <sz val="8"/>
      <color theme="10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rgb="FF000000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CC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3F4F7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2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medium">
        <color indexed="9"/>
      </left>
      <right style="thin">
        <color indexed="9"/>
      </right>
      <top style="thick">
        <color indexed="22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22"/>
      </top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9"/>
      </right>
      <top/>
      <bottom style="medium">
        <color theme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9"/>
      </top>
      <bottom style="medium">
        <color theme="0"/>
      </bottom>
      <diagonal/>
    </border>
    <border>
      <left style="thin">
        <color theme="0"/>
      </left>
      <right/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medium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/>
      <diagonal/>
    </border>
    <border>
      <left/>
      <right/>
      <top style="thick">
        <color theme="0" tint="-0.14996795556505021"/>
      </top>
      <bottom/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 style="thin">
        <color indexed="9"/>
      </top>
      <bottom/>
      <diagonal/>
    </border>
    <border>
      <left/>
      <right style="thick">
        <color theme="0" tint="-0.14996795556505021"/>
      </right>
      <top style="thin">
        <color indexed="9"/>
      </top>
      <bottom style="thin">
        <color theme="0"/>
      </bottom>
      <diagonal/>
    </border>
    <border>
      <left style="thick">
        <color theme="0" tint="-0.14996795556505021"/>
      </left>
      <right/>
      <top/>
      <bottom/>
      <diagonal/>
    </border>
    <border>
      <left style="thin">
        <color indexed="9"/>
      </left>
      <right style="thick">
        <color theme="0" tint="-0.14996795556505021"/>
      </right>
      <top/>
      <bottom style="thin">
        <color indexed="9"/>
      </bottom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 style="thin">
        <color theme="0"/>
      </right>
      <top style="thin">
        <color indexed="9"/>
      </top>
      <bottom/>
      <diagonal/>
    </border>
    <border>
      <left style="thick">
        <color theme="0" tint="-0.14996795556505021"/>
      </left>
      <right style="thin">
        <color theme="0"/>
      </right>
      <top/>
      <bottom/>
      <diagonal/>
    </border>
    <border>
      <left/>
      <right/>
      <top/>
      <bottom style="medium">
        <color rgb="FF7030A0"/>
      </bottom>
      <diagonal/>
    </border>
    <border>
      <left style="thick">
        <color theme="0" tint="-0.14993743705557422"/>
      </left>
      <right/>
      <top style="thick">
        <color theme="0" tint="-0.14993743705557422"/>
      </top>
      <bottom/>
      <diagonal/>
    </border>
    <border>
      <left/>
      <right/>
      <top style="thick">
        <color theme="0" tint="-0.14993743705557422"/>
      </top>
      <bottom/>
      <diagonal/>
    </border>
    <border>
      <left/>
      <right style="thick">
        <color theme="0" tint="-0.14993743705557422"/>
      </right>
      <top style="thick">
        <color theme="0" tint="-0.14993743705557422"/>
      </top>
      <bottom/>
      <diagonal/>
    </border>
    <border>
      <left style="thick">
        <color theme="0" tint="-0.14993743705557422"/>
      </left>
      <right/>
      <top style="thin">
        <color indexed="9"/>
      </top>
      <bottom/>
      <diagonal/>
    </border>
    <border>
      <left/>
      <right style="thick">
        <color theme="0" tint="-0.14993743705557422"/>
      </right>
      <top style="thin">
        <color indexed="9"/>
      </top>
      <bottom style="thin">
        <color theme="0"/>
      </bottom>
      <diagonal/>
    </border>
    <border>
      <left style="thick">
        <color theme="0" tint="-0.14993743705557422"/>
      </left>
      <right/>
      <top/>
      <bottom/>
      <diagonal/>
    </border>
    <border>
      <left style="thin">
        <color indexed="9"/>
      </left>
      <right style="thick">
        <color theme="0" tint="-0.14993743705557422"/>
      </right>
      <top/>
      <bottom style="thin">
        <color indexed="9"/>
      </bottom>
      <diagonal/>
    </border>
    <border>
      <left/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n">
        <color indexed="9"/>
      </right>
      <top/>
      <bottom/>
      <diagonal/>
    </border>
    <border>
      <left style="thin">
        <color indexed="9"/>
      </left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n">
        <color indexed="9"/>
      </right>
      <top/>
      <bottom style="thick">
        <color theme="0" tint="-0.14993743705557422"/>
      </bottom>
      <diagonal/>
    </border>
    <border>
      <left/>
      <right style="thin">
        <color indexed="9"/>
      </right>
      <top/>
      <bottom style="thick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ck">
        <color theme="0" tint="-0.14993743705557422"/>
      </bottom>
      <diagonal/>
    </border>
    <border>
      <left style="thin">
        <color indexed="9"/>
      </left>
      <right/>
      <top/>
      <bottom style="thick">
        <color theme="0" tint="-0.14993743705557422"/>
      </bottom>
      <diagonal/>
    </border>
    <border>
      <left style="thin">
        <color indexed="9"/>
      </left>
      <right style="thick">
        <color theme="0" tint="-0.14993743705557422"/>
      </right>
      <top/>
      <bottom style="thick">
        <color theme="0" tint="-0.14993743705557422"/>
      </bottom>
      <diagonal/>
    </border>
    <border>
      <left style="thick">
        <color theme="0" tint="-0.14993743705557422"/>
      </left>
      <right/>
      <top/>
      <bottom style="thin">
        <color indexed="9"/>
      </bottom>
      <diagonal/>
    </border>
    <border>
      <left style="thin">
        <color indexed="9"/>
      </left>
      <right style="thick">
        <color theme="0" tint="-0.14993743705557422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theme="0" tint="-0.14993743705557422"/>
      </right>
      <top style="thin">
        <color indexed="9"/>
      </top>
      <bottom/>
      <diagonal/>
    </border>
    <border>
      <left style="thick">
        <color theme="0" tint="-0.14993743705557422"/>
      </left>
      <right/>
      <top/>
      <bottom style="thick">
        <color theme="0" tint="-0.14993743705557422"/>
      </bottom>
      <diagonal/>
    </border>
    <border>
      <left/>
      <right/>
      <top/>
      <bottom style="thick">
        <color theme="0" tint="-0.14993743705557422"/>
      </bottom>
      <diagonal/>
    </border>
    <border>
      <left style="thick">
        <color theme="0" tint="-0.14993743705557422"/>
      </left>
      <right/>
      <top style="thick">
        <color theme="0" tint="-0.14996795556505021"/>
      </top>
      <bottom/>
      <diagonal/>
    </border>
    <border>
      <left/>
      <right style="thick">
        <color theme="0" tint="-0.14993743705557422"/>
      </right>
      <top style="thick">
        <color theme="0" tint="-0.14996795556505021"/>
      </top>
      <bottom/>
      <diagonal/>
    </border>
    <border>
      <left style="thin">
        <color theme="0"/>
      </left>
      <right style="thin">
        <color indexed="9"/>
      </right>
      <top/>
      <bottom style="thick">
        <color theme="0" tint="-0.14993743705557422"/>
      </bottom>
      <diagonal/>
    </border>
    <border>
      <left style="thick">
        <color theme="0" tint="-0.14993743705557422"/>
      </left>
      <right/>
      <top style="thin">
        <color indexed="9"/>
      </top>
      <bottom style="thin">
        <color indexed="9"/>
      </bottom>
      <diagonal/>
    </border>
    <border>
      <left style="thick">
        <color theme="0" tint="-0.14993743705557422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 style="thick">
        <color theme="0" tint="-0.14993743705557422"/>
      </right>
      <top style="thin">
        <color indexed="9"/>
      </top>
      <bottom style="hair">
        <color indexed="9"/>
      </bottom>
      <diagonal/>
    </border>
    <border>
      <left style="thick">
        <color theme="0" tint="-0.14993743705557422"/>
      </left>
      <right/>
      <top style="thin">
        <color indexed="22"/>
      </top>
      <bottom/>
      <diagonal/>
    </border>
    <border>
      <left style="thin">
        <color indexed="9"/>
      </left>
      <right style="thick">
        <color theme="0" tint="-0.14993743705557422"/>
      </right>
      <top style="thin">
        <color indexed="22"/>
      </top>
      <bottom/>
      <diagonal/>
    </border>
    <border>
      <left style="thick">
        <color theme="0" tint="-0.14993743705557422"/>
      </left>
      <right/>
      <top/>
      <bottom style="thin">
        <color indexed="22"/>
      </bottom>
      <diagonal/>
    </border>
    <border>
      <left style="thin">
        <color indexed="9"/>
      </left>
      <right style="thick">
        <color theme="0" tint="-0.14993743705557422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ck">
        <color theme="0" tint="-0.14993743705557422"/>
      </right>
      <top/>
      <bottom style="thin">
        <color indexed="22"/>
      </bottom>
      <diagonal/>
    </border>
    <border>
      <left/>
      <right style="thick">
        <color theme="0" tint="-0.14993743705557422"/>
      </right>
      <top/>
      <bottom style="thick">
        <color theme="0" tint="-0.14993743705557422"/>
      </bottom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/>
      <diagonal/>
    </border>
    <border>
      <left style="thick">
        <color theme="0" tint="-0.14996795556505021"/>
      </left>
      <right style="thin">
        <color indexed="9"/>
      </right>
      <top/>
      <bottom style="thin">
        <color indexed="9"/>
      </bottom>
      <diagonal/>
    </border>
    <border>
      <left style="thick">
        <color theme="0" tint="-0.14996795556505021"/>
      </left>
      <right/>
      <top/>
      <bottom style="thin">
        <color theme="0"/>
      </bottom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 style="thin">
        <color theme="0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0" tint="-0.14996795556505021"/>
      </right>
      <top style="thin">
        <color auto="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ck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n">
        <color indexed="9"/>
      </top>
      <bottom style="medium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 tint="-0.14999847407452621"/>
      </right>
      <top/>
      <bottom style="thin">
        <color theme="0"/>
      </bottom>
      <diagonal/>
    </border>
    <border>
      <left style="thick">
        <color theme="0" tint="-0.14996795556505021"/>
      </left>
      <right style="thin">
        <color theme="0" tint="-0.14999847407452621"/>
      </right>
      <top/>
      <bottom style="thick">
        <color theme="0" tint="-0.14996795556505021"/>
      </bottom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ck">
        <color theme="0" tint="-0.14993743705557422"/>
      </left>
      <right style="thin">
        <color theme="0"/>
      </right>
      <top style="thin">
        <color indexed="9"/>
      </top>
      <bottom/>
      <diagonal/>
    </border>
    <border>
      <left/>
      <right style="thick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/>
      <diagonal/>
    </border>
    <border>
      <left/>
      <right style="thick">
        <color theme="0" tint="-0.14993743705557422"/>
      </right>
      <top style="medium">
        <color theme="0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medium">
        <color theme="0"/>
      </top>
      <bottom style="thin">
        <color theme="0" tint="-0.14999847407452621"/>
      </bottom>
      <diagonal/>
    </border>
    <border>
      <left style="thick">
        <color theme="0" tint="-0.14993743705557422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ck">
        <color theme="0" tint="-0.14993743705557422"/>
      </left>
      <right style="thin">
        <color theme="0" tint="-0.14999847407452621"/>
      </right>
      <top/>
      <bottom style="thin">
        <color theme="0"/>
      </bottom>
      <diagonal/>
    </border>
    <border>
      <left style="thick">
        <color theme="0" tint="-0.14993743705557422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/>
      <right style="thin">
        <color theme="0" tint="-0.14999847407452621"/>
      </right>
      <top/>
      <bottom style="thick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medium">
        <color theme="0"/>
      </bottom>
      <diagonal/>
    </border>
    <border>
      <left/>
      <right style="thin">
        <color indexed="9"/>
      </right>
      <top style="thin">
        <color indexed="9"/>
      </top>
      <bottom style="medium">
        <color theme="0"/>
      </bottom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indexed="9"/>
      </top>
      <bottom/>
      <diagonal/>
    </border>
    <border>
      <left style="thick">
        <color theme="0" tint="-0.14990691854609822"/>
      </left>
      <right/>
      <top style="thick">
        <color theme="0" tint="-0.14990691854609822"/>
      </top>
      <bottom/>
      <diagonal/>
    </border>
    <border>
      <left/>
      <right/>
      <top style="thick">
        <color theme="0" tint="-0.14990691854609822"/>
      </top>
      <bottom/>
      <diagonal/>
    </border>
    <border>
      <left/>
      <right style="thick">
        <color theme="0" tint="-0.14990691854609822"/>
      </right>
      <top style="thick">
        <color theme="0" tint="-0.14990691854609822"/>
      </top>
      <bottom/>
      <diagonal/>
    </border>
    <border>
      <left style="thick">
        <color theme="0" tint="-0.14990691854609822"/>
      </left>
      <right/>
      <top/>
      <bottom/>
      <diagonal/>
    </border>
    <border>
      <left/>
      <right style="thick">
        <color theme="0" tint="-0.14990691854609822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ck">
        <color theme="0" tint="-0.14990691854609822"/>
      </right>
      <top style="medium">
        <color theme="0"/>
      </top>
      <bottom/>
      <diagonal/>
    </border>
    <border>
      <left style="thick">
        <color theme="0" tint="-0.14990691854609822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 style="thin">
        <color indexed="9"/>
      </top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/>
      <bottom style="thin">
        <color indexed="9"/>
      </bottom>
      <diagonal/>
    </border>
    <border>
      <left style="thick">
        <color theme="0" tint="-0.14990691854609822"/>
      </left>
      <right/>
      <top/>
      <bottom style="thick">
        <color theme="0" tint="-0.14990691854609822"/>
      </bottom>
      <diagonal/>
    </border>
    <border>
      <left/>
      <right/>
      <top/>
      <bottom style="thick">
        <color theme="0" tint="-0.14990691854609822"/>
      </bottom>
      <diagonal/>
    </border>
    <border>
      <left/>
      <right style="thick">
        <color theme="0" tint="-0.14990691854609822"/>
      </right>
      <top/>
      <bottom style="thick">
        <color theme="0" tint="-0.1499069185460982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/>
      <diagonal/>
    </border>
    <border>
      <left/>
      <right/>
      <top style="thick">
        <color theme="0" tint="-0.1498764000366222"/>
      </top>
      <bottom/>
      <diagonal/>
    </border>
    <border>
      <left/>
      <right style="thick">
        <color theme="0" tint="-0.1498764000366222"/>
      </right>
      <top style="thick">
        <color theme="0" tint="-0.1498764000366222"/>
      </top>
      <bottom/>
      <diagonal/>
    </border>
    <border>
      <left style="thick">
        <color theme="0" tint="-0.1498764000366222"/>
      </left>
      <right/>
      <top/>
      <bottom/>
      <diagonal/>
    </border>
    <border>
      <left/>
      <right style="thick">
        <color theme="0" tint="-0.1498764000366222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ck">
        <color theme="0" tint="-0.1498764000366222"/>
      </right>
      <top style="medium">
        <color theme="0"/>
      </top>
      <bottom/>
      <diagonal/>
    </border>
    <border>
      <left/>
      <right style="thick">
        <color theme="0" tint="-0.1498764000366222"/>
      </right>
      <top/>
      <bottom/>
      <diagonal/>
    </border>
    <border>
      <left style="thick">
        <color theme="0" tint="-0.1498764000366222"/>
      </left>
      <right/>
      <top style="thin">
        <color indexed="9"/>
      </top>
      <bottom/>
      <diagonal/>
    </border>
    <border>
      <left style="thick">
        <color theme="0" tint="-0.1498764000366222"/>
      </left>
      <right/>
      <top/>
      <bottom style="thin">
        <color theme="0"/>
      </bottom>
      <diagonal/>
    </border>
    <border>
      <left style="thick">
        <color theme="0" tint="-0.1498764000366222"/>
      </left>
      <right/>
      <top style="thin">
        <color theme="0"/>
      </top>
      <bottom/>
      <diagonal/>
    </border>
    <border>
      <left style="thick">
        <color theme="0" tint="-0.1498764000366222"/>
      </left>
      <right/>
      <top/>
      <bottom style="thin">
        <color indexed="9"/>
      </bottom>
      <diagonal/>
    </border>
    <border>
      <left style="thick">
        <color theme="0" tint="-0.1498764000366222"/>
      </left>
      <right/>
      <top/>
      <bottom style="thick">
        <color theme="0" tint="-0.1498764000366222"/>
      </bottom>
      <diagonal/>
    </border>
    <border>
      <left/>
      <right/>
      <top/>
      <bottom style="thick">
        <color theme="0" tint="-0.1498764000366222"/>
      </bottom>
      <diagonal/>
    </border>
    <border>
      <left/>
      <right style="thick">
        <color theme="0" tint="-0.1498764000366222"/>
      </right>
      <top/>
      <bottom style="thick">
        <color theme="0" tint="-0.1498764000366222"/>
      </bottom>
      <diagonal/>
    </border>
    <border>
      <left style="thin">
        <color theme="0" tint="-0.14996795556505021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6795556505021"/>
      </right>
      <top style="thin">
        <color indexed="9"/>
      </top>
      <bottom style="medium">
        <color theme="0"/>
      </bottom>
      <diagonal/>
    </border>
    <border>
      <left style="thin">
        <color theme="0" tint="-0.14996795556505021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 tint="-0.14996795556505021"/>
      </left>
      <right/>
      <top/>
      <bottom style="thick">
        <color theme="0" tint="-0.1498764000366222"/>
      </bottom>
      <diagonal/>
    </border>
    <border>
      <left/>
      <right style="thin">
        <color theme="0" tint="-0.14996795556505021"/>
      </right>
      <top/>
      <bottom style="thick">
        <color theme="0" tint="-0.1498764000366222"/>
      </bottom>
      <diagonal/>
    </border>
    <border>
      <left/>
      <right style="thin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 tint="-0.14993743705557422"/>
      </right>
      <top style="medium">
        <color theme="0"/>
      </top>
      <bottom/>
      <diagonal/>
    </border>
    <border>
      <left/>
      <right style="thin">
        <color theme="0" tint="-0.14993743705557422"/>
      </right>
      <top/>
      <bottom style="thick">
        <color theme="0" tint="-0.1498764000366222"/>
      </bottom>
      <diagonal/>
    </border>
    <border>
      <left style="thin">
        <color theme="0" tint="-0.14993743705557422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0691854609822"/>
      </right>
      <top style="thin">
        <color indexed="9"/>
      </top>
      <bottom style="medium">
        <color theme="0"/>
      </bottom>
      <diagonal/>
    </border>
    <border>
      <left style="thin">
        <color theme="0" tint="-0.14993743705557422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 tint="-0.14990691854609822"/>
      </right>
      <top style="medium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/>
      <top/>
      <bottom style="thick">
        <color theme="0" tint="-0.1498764000366222"/>
      </bottom>
      <diagonal/>
    </border>
    <border>
      <left/>
      <right style="thin">
        <color theme="0" tint="-0.14990691854609822"/>
      </right>
      <top/>
      <bottom style="thick">
        <color theme="0" tint="-0.14987640003662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ck">
        <color theme="0" tint="-0.14996795556505021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6795556505021"/>
      </bottom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ck">
        <color theme="0" tint="-0.14993743705557422"/>
      </top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ck">
        <color theme="0" tint="-0.149937437055574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ck">
        <color theme="0" tint="-0.149906918546098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 style="thin">
        <color theme="0"/>
      </bottom>
      <diagonal/>
    </border>
    <border>
      <left/>
      <right/>
      <top style="thick">
        <color theme="0" tint="-0.14990691854609822"/>
      </top>
      <bottom style="thin">
        <color theme="0"/>
      </bottom>
      <diagonal/>
    </border>
    <border>
      <left/>
      <right style="thick">
        <color theme="0" tint="-0.14990691854609822"/>
      </right>
      <top style="thick">
        <color theme="0" tint="-0.14990691854609822"/>
      </top>
      <bottom style="thin">
        <color theme="0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ck">
        <color theme="0" tint="-0.1498764000366222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ck">
        <color theme="0" tint="-0.14987640003662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 style="thin">
        <color theme="0"/>
      </bottom>
      <diagonal/>
    </border>
    <border>
      <left/>
      <right/>
      <top style="thick">
        <color theme="0" tint="-0.1498764000366222"/>
      </top>
      <bottom style="thin">
        <color theme="0"/>
      </bottom>
      <diagonal/>
    </border>
    <border>
      <left/>
      <right style="thick">
        <color theme="0" tint="-0.1498764000366222"/>
      </right>
      <top style="thick">
        <color theme="0" tint="-0.1498764000366222"/>
      </top>
      <bottom style="thin">
        <color theme="0"/>
      </bottom>
      <diagonal/>
    </border>
    <border>
      <left/>
      <right style="thick">
        <color theme="0" tint="-0.14990691854609822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/>
      </right>
      <top style="thin">
        <color theme="0"/>
      </top>
      <bottom/>
      <diagonal/>
    </border>
    <border>
      <left style="thick">
        <color theme="0" tint="-0.14996795556505021"/>
      </left>
      <right style="thin">
        <color theme="0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/>
      <diagonal/>
    </border>
  </borders>
  <cellStyleXfs count="310">
    <xf numFmtId="0" fontId="0" fillId="0" borderId="0"/>
    <xf numFmtId="0" fontId="9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2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11" fillId="2" borderId="0" xfId="0" applyFont="1" applyFill="1"/>
    <xf numFmtId="0" fontId="0" fillId="2" borderId="0" xfId="0" applyFill="1"/>
    <xf numFmtId="0" fontId="12" fillId="2" borderId="0" xfId="1" applyFont="1" applyFill="1" applyAlignment="1">
      <alignment horizontal="right"/>
    </xf>
    <xf numFmtId="0" fontId="9" fillId="2" borderId="0" xfId="1" applyFill="1" applyAlignment="1">
      <alignment horizontal="left"/>
    </xf>
    <xf numFmtId="0" fontId="11" fillId="2" borderId="0" xfId="3" applyFont="1" applyFill="1"/>
    <xf numFmtId="0" fontId="6" fillId="2" borderId="0" xfId="3" applyFill="1"/>
    <xf numFmtId="0" fontId="6" fillId="0" borderId="0" xfId="3"/>
    <xf numFmtId="0" fontId="17" fillId="3" borderId="15" xfId="3" applyFont="1" applyFill="1" applyBorder="1" applyAlignment="1">
      <alignment horizontal="left" vertical="center" wrapText="1"/>
    </xf>
    <xf numFmtId="0" fontId="18" fillId="3" borderId="1" xfId="3" applyFont="1" applyFill="1" applyBorder="1" applyAlignment="1">
      <alignment horizontal="left" vertical="center" wrapText="1"/>
    </xf>
    <xf numFmtId="0" fontId="13" fillId="3" borderId="0" xfId="3" applyFont="1" applyFill="1" applyBorder="1" applyAlignment="1">
      <alignment horizontal="center" vertical="center" wrapText="1"/>
    </xf>
    <xf numFmtId="0" fontId="14" fillId="3" borderId="0" xfId="3" applyFont="1" applyFill="1" applyBorder="1" applyAlignment="1">
      <alignment horizontal="center" vertical="center" wrapText="1"/>
    </xf>
    <xf numFmtId="0" fontId="14" fillId="3" borderId="0" xfId="3" applyFont="1" applyFill="1" applyBorder="1" applyAlignment="1">
      <alignment horizontal="center" vertical="center" wrapText="1" readingOrder="1"/>
    </xf>
    <xf numFmtId="0" fontId="14" fillId="3" borderId="2" xfId="3" applyFont="1" applyFill="1" applyBorder="1" applyAlignment="1">
      <alignment horizontal="center" vertical="center" wrapText="1"/>
    </xf>
    <xf numFmtId="165" fontId="14" fillId="3" borderId="0" xfId="3" applyNumberFormat="1" applyFont="1" applyFill="1" applyBorder="1" applyAlignment="1">
      <alignment horizontal="left" vertical="center" wrapText="1"/>
    </xf>
    <xf numFmtId="165" fontId="14" fillId="4" borderId="9" xfId="3" applyNumberFormat="1" applyFont="1" applyFill="1" applyBorder="1" applyAlignment="1">
      <alignment horizontal="right" vertical="center" wrapText="1"/>
    </xf>
    <xf numFmtId="165" fontId="14" fillId="4" borderId="2" xfId="3" applyNumberFormat="1" applyFont="1" applyFill="1" applyBorder="1" applyAlignment="1">
      <alignment horizontal="right" vertical="center" wrapText="1"/>
    </xf>
    <xf numFmtId="165" fontId="14" fillId="0" borderId="9" xfId="3" applyNumberFormat="1" applyFont="1" applyBorder="1" applyAlignment="1">
      <alignment horizontal="right" vertical="center" wrapText="1"/>
    </xf>
    <xf numFmtId="165" fontId="14" fillId="0" borderId="2" xfId="3" applyNumberFormat="1" applyFont="1" applyBorder="1" applyAlignment="1">
      <alignment horizontal="right" vertical="center" wrapText="1"/>
    </xf>
    <xf numFmtId="165" fontId="14" fillId="4" borderId="1" xfId="3" applyNumberFormat="1" applyFont="1" applyFill="1" applyBorder="1" applyAlignment="1">
      <alignment horizontal="right" vertical="center" wrapText="1"/>
    </xf>
    <xf numFmtId="165" fontId="14" fillId="3" borderId="1" xfId="3" applyNumberFormat="1" applyFont="1" applyFill="1" applyBorder="1" applyAlignment="1">
      <alignment horizontal="left" vertical="center" wrapText="1"/>
    </xf>
    <xf numFmtId="0" fontId="6" fillId="0" borderId="0" xfId="3" applyBorder="1"/>
    <xf numFmtId="0" fontId="11" fillId="0" borderId="0" xfId="3" applyFont="1"/>
    <xf numFmtId="0" fontId="12" fillId="2" borderId="0" xfId="1" applyFont="1" applyFill="1" applyAlignment="1"/>
    <xf numFmtId="0" fontId="6" fillId="0" borderId="0" xfId="3" applyBorder="1" applyAlignment="1">
      <alignment horizontal="right" vertical="center" wrapText="1"/>
    </xf>
    <xf numFmtId="4" fontId="14" fillId="4" borderId="3" xfId="3" applyNumberFormat="1" applyFont="1" applyFill="1" applyBorder="1" applyAlignment="1">
      <alignment horizontal="right" vertical="center" wrapText="1"/>
    </xf>
    <xf numFmtId="4" fontId="14" fillId="4" borderId="4" xfId="3" applyNumberFormat="1" applyFont="1" applyFill="1" applyBorder="1" applyAlignment="1">
      <alignment horizontal="right" vertical="center" wrapText="1"/>
    </xf>
    <xf numFmtId="4" fontId="14" fillId="4" borderId="13" xfId="3" applyNumberFormat="1" applyFont="1" applyFill="1" applyBorder="1" applyAlignment="1">
      <alignment horizontal="right" vertical="center" wrapText="1"/>
    </xf>
    <xf numFmtId="4" fontId="14" fillId="0" borderId="5" xfId="3" applyNumberFormat="1" applyFont="1" applyBorder="1" applyAlignment="1">
      <alignment horizontal="right" vertical="center" wrapText="1"/>
    </xf>
    <xf numFmtId="4" fontId="14" fillId="0" borderId="6" xfId="3" applyNumberFormat="1" applyFont="1" applyBorder="1" applyAlignment="1">
      <alignment horizontal="right" vertical="center" wrapText="1"/>
    </xf>
    <xf numFmtId="4" fontId="14" fillId="0" borderId="16" xfId="3" applyNumberFormat="1" applyFont="1" applyBorder="1" applyAlignment="1">
      <alignment horizontal="right" vertical="center" wrapText="1"/>
    </xf>
    <xf numFmtId="4" fontId="14" fillId="4" borderId="5" xfId="3" applyNumberFormat="1" applyFont="1" applyFill="1" applyBorder="1" applyAlignment="1">
      <alignment horizontal="right" vertical="center" wrapText="1"/>
    </xf>
    <xf numFmtId="4" fontId="14" fillId="4" borderId="6" xfId="3" applyNumberFormat="1" applyFont="1" applyFill="1" applyBorder="1" applyAlignment="1">
      <alignment horizontal="right" vertical="center" wrapText="1"/>
    </xf>
    <xf numFmtId="4" fontId="14" fillId="4" borderId="16" xfId="3" applyNumberFormat="1" applyFont="1" applyFill="1" applyBorder="1" applyAlignment="1">
      <alignment horizontal="right" vertical="center" wrapText="1"/>
    </xf>
    <xf numFmtId="4" fontId="14" fillId="4" borderId="17" xfId="3" applyNumberFormat="1" applyFont="1" applyFill="1" applyBorder="1" applyAlignment="1">
      <alignment horizontal="right" vertical="center" wrapText="1"/>
    </xf>
    <xf numFmtId="4" fontId="14" fillId="4" borderId="10" xfId="3" applyNumberFormat="1" applyFont="1" applyFill="1" applyBorder="1" applyAlignment="1">
      <alignment horizontal="right" vertical="center" wrapText="1"/>
    </xf>
    <xf numFmtId="4" fontId="14" fillId="4" borderId="18" xfId="3" applyNumberFormat="1" applyFont="1" applyFill="1" applyBorder="1" applyAlignment="1">
      <alignment horizontal="right" vertical="center" wrapText="1"/>
    </xf>
    <xf numFmtId="4" fontId="14" fillId="0" borderId="9" xfId="3" applyNumberFormat="1" applyFont="1" applyBorder="1" applyAlignment="1">
      <alignment horizontal="right" vertical="center" wrapText="1"/>
    </xf>
    <xf numFmtId="4" fontId="14" fillId="0" borderId="2" xfId="3" applyNumberFormat="1" applyFont="1" applyBorder="1" applyAlignment="1">
      <alignment horizontal="right" vertical="center" wrapText="1"/>
    </xf>
    <xf numFmtId="4" fontId="14" fillId="0" borderId="1" xfId="3" applyNumberFormat="1" applyFont="1" applyBorder="1" applyAlignment="1">
      <alignment horizontal="right" vertical="center" wrapText="1"/>
    </xf>
    <xf numFmtId="4" fontId="14" fillId="4" borderId="1" xfId="3" applyNumberFormat="1" applyFont="1" applyFill="1" applyBorder="1" applyAlignment="1">
      <alignment horizontal="right" vertical="center" wrapText="1"/>
    </xf>
    <xf numFmtId="4" fontId="14" fillId="4" borderId="9" xfId="3" applyNumberFormat="1" applyFont="1" applyFill="1" applyBorder="1" applyAlignment="1">
      <alignment horizontal="right" vertical="center" wrapText="1"/>
    </xf>
    <xf numFmtId="4" fontId="14" fillId="4" borderId="2" xfId="3" applyNumberFormat="1" applyFont="1" applyFill="1" applyBorder="1" applyAlignment="1">
      <alignment horizontal="right" vertical="center" wrapText="1"/>
    </xf>
    <xf numFmtId="4" fontId="14" fillId="0" borderId="17" xfId="3" applyNumberFormat="1" applyFont="1" applyBorder="1" applyAlignment="1">
      <alignment horizontal="right" vertical="center" wrapText="1"/>
    </xf>
    <xf numFmtId="4" fontId="14" fillId="0" borderId="10" xfId="3" applyNumberFormat="1" applyFont="1" applyBorder="1" applyAlignment="1">
      <alignment horizontal="right" vertical="center" wrapText="1"/>
    </xf>
    <xf numFmtId="4" fontId="14" fillId="0" borderId="18" xfId="3" applyNumberFormat="1" applyFont="1" applyBorder="1" applyAlignment="1">
      <alignment horizontal="right" vertical="center" wrapText="1"/>
    </xf>
    <xf numFmtId="165" fontId="14" fillId="0" borderId="1" xfId="3" applyNumberFormat="1" applyFont="1" applyBorder="1" applyAlignment="1">
      <alignment horizontal="right" vertical="center" wrapText="1"/>
    </xf>
    <xf numFmtId="4" fontId="14" fillId="4" borderId="9" xfId="0" applyNumberFormat="1" applyFont="1" applyFill="1" applyBorder="1" applyAlignment="1">
      <alignment horizontal="right" vertical="center" wrapText="1"/>
    </xf>
    <xf numFmtId="165" fontId="14" fillId="4" borderId="24" xfId="3" applyNumberFormat="1" applyFont="1" applyFill="1" applyBorder="1" applyAlignment="1">
      <alignment horizontal="right" vertical="center" wrapText="1"/>
    </xf>
    <xf numFmtId="165" fontId="14" fillId="0" borderId="24" xfId="3" applyNumberFormat="1" applyFont="1" applyBorder="1" applyAlignment="1">
      <alignment horizontal="right" vertical="center" wrapText="1"/>
    </xf>
    <xf numFmtId="4" fontId="14" fillId="4" borderId="7" xfId="3" applyNumberFormat="1" applyFont="1" applyFill="1" applyBorder="1" applyAlignment="1">
      <alignment horizontal="right" vertical="center" wrapText="1"/>
    </xf>
    <xf numFmtId="4" fontId="14" fillId="4" borderId="8" xfId="3" applyNumberFormat="1" applyFont="1" applyFill="1" applyBorder="1" applyAlignment="1">
      <alignment horizontal="right" vertical="center" wrapText="1"/>
    </xf>
    <xf numFmtId="4" fontId="14" fillId="4" borderId="19" xfId="3" applyNumberFormat="1" applyFont="1" applyFill="1" applyBorder="1" applyAlignment="1">
      <alignment horizontal="right" vertical="center" wrapText="1"/>
    </xf>
    <xf numFmtId="4" fontId="14" fillId="0" borderId="14" xfId="3" applyNumberFormat="1" applyFont="1" applyBorder="1" applyAlignment="1">
      <alignment horizontal="right" vertical="center" wrapText="1"/>
    </xf>
    <xf numFmtId="4" fontId="14" fillId="0" borderId="11" xfId="3" applyNumberFormat="1" applyFont="1" applyBorder="1" applyAlignment="1">
      <alignment horizontal="right" vertical="center" wrapText="1"/>
    </xf>
    <xf numFmtId="4" fontId="14" fillId="0" borderId="20" xfId="3" applyNumberFormat="1" applyFont="1" applyBorder="1" applyAlignment="1">
      <alignment horizontal="right" vertical="center" wrapText="1"/>
    </xf>
    <xf numFmtId="4" fontId="14" fillId="0" borderId="22" xfId="3" applyNumberFormat="1" applyFont="1" applyBorder="1" applyAlignment="1">
      <alignment horizontal="right" vertical="center" wrapText="1"/>
    </xf>
    <xf numFmtId="4" fontId="14" fillId="0" borderId="23" xfId="3" applyNumberFormat="1" applyFont="1" applyBorder="1" applyAlignment="1">
      <alignment horizontal="right" vertical="center" wrapText="1"/>
    </xf>
    <xf numFmtId="4" fontId="14" fillId="0" borderId="12" xfId="3" applyNumberFormat="1" applyFont="1" applyBorder="1" applyAlignment="1">
      <alignment horizontal="right" vertical="center" wrapText="1"/>
    </xf>
    <xf numFmtId="4" fontId="14" fillId="0" borderId="21" xfId="3" applyNumberFormat="1" applyFont="1" applyBorder="1" applyAlignment="1">
      <alignment horizontal="right" vertical="center" wrapText="1"/>
    </xf>
    <xf numFmtId="4" fontId="14" fillId="4" borderId="24" xfId="3" applyNumberFormat="1" applyFont="1" applyFill="1" applyBorder="1" applyAlignment="1">
      <alignment horizontal="right" vertical="center" wrapText="1"/>
    </xf>
    <xf numFmtId="4" fontId="14" fillId="0" borderId="24" xfId="3" applyNumberFormat="1" applyFont="1" applyBorder="1" applyAlignment="1">
      <alignment horizontal="right" vertical="center" wrapText="1"/>
    </xf>
    <xf numFmtId="0" fontId="6" fillId="0" borderId="0" xfId="3" applyAlignment="1">
      <alignment horizontal="center"/>
    </xf>
    <xf numFmtId="0" fontId="4" fillId="0" borderId="0" xfId="6"/>
    <xf numFmtId="0" fontId="0" fillId="0" borderId="0" xfId="0" applyAlignment="1">
      <alignment horizontal="center"/>
    </xf>
    <xf numFmtId="0" fontId="22" fillId="0" borderId="0" xfId="167" applyFont="1" applyFill="1" applyBorder="1" applyAlignment="1">
      <alignment horizontal="left" vertical="top" wrapText="1"/>
    </xf>
    <xf numFmtId="0" fontId="22" fillId="0" borderId="0" xfId="174" applyFont="1" applyFill="1" applyBorder="1" applyAlignment="1">
      <alignment horizontal="left" vertical="top" wrapText="1"/>
    </xf>
    <xf numFmtId="0" fontId="22" fillId="6" borderId="25" xfId="159" applyFont="1" applyFill="1" applyBorder="1" applyAlignment="1">
      <alignment horizontal="center" wrapText="1"/>
    </xf>
    <xf numFmtId="0" fontId="22" fillId="6" borderId="27" xfId="159" applyFont="1" applyFill="1" applyBorder="1" applyAlignment="1">
      <alignment horizontal="center" wrapText="1"/>
    </xf>
    <xf numFmtId="0" fontId="24" fillId="7" borderId="0" xfId="197" applyFont="1" applyFill="1" applyBorder="1" applyAlignment="1">
      <alignment horizontal="center" wrapText="1"/>
    </xf>
    <xf numFmtId="0" fontId="24" fillId="7" borderId="0" xfId="198" applyFont="1" applyFill="1" applyBorder="1" applyAlignment="1">
      <alignment horizontal="center" wrapText="1"/>
    </xf>
    <xf numFmtId="0" fontId="27" fillId="0" borderId="28" xfId="206" applyFont="1" applyFill="1" applyBorder="1" applyAlignment="1">
      <alignment horizontal="left" vertical="top" wrapText="1"/>
    </xf>
    <xf numFmtId="0" fontId="27" fillId="0" borderId="0" xfId="212" applyFont="1" applyFill="1" applyBorder="1" applyAlignment="1">
      <alignment horizontal="left" vertical="top" wrapText="1"/>
    </xf>
    <xf numFmtId="4" fontId="22" fillId="0" borderId="0" xfId="209" applyNumberFormat="1" applyFont="1" applyFill="1" applyBorder="1" applyAlignment="1">
      <alignment horizontal="right" vertical="center"/>
    </xf>
    <xf numFmtId="3" fontId="22" fillId="0" borderId="28" xfId="207" applyNumberFormat="1" applyFont="1" applyFill="1" applyBorder="1" applyAlignment="1">
      <alignment horizontal="right" vertical="center"/>
    </xf>
    <xf numFmtId="3" fontId="22" fillId="0" borderId="0" xfId="213" applyNumberFormat="1" applyFont="1" applyFill="1" applyBorder="1" applyAlignment="1">
      <alignment horizontal="right" vertical="center"/>
    </xf>
    <xf numFmtId="3" fontId="22" fillId="0" borderId="28" xfId="208" applyNumberFormat="1" applyFont="1" applyFill="1" applyBorder="1" applyAlignment="1">
      <alignment horizontal="right" vertical="center"/>
    </xf>
    <xf numFmtId="3" fontId="22" fillId="0" borderId="0" xfId="214" applyNumberFormat="1" applyFont="1" applyFill="1" applyBorder="1" applyAlignment="1">
      <alignment horizontal="right" vertical="center"/>
    </xf>
    <xf numFmtId="3" fontId="22" fillId="0" borderId="0" xfId="168" applyNumberFormat="1" applyFont="1" applyFill="1" applyBorder="1" applyAlignment="1">
      <alignment horizontal="right" vertical="center" wrapText="1"/>
    </xf>
    <xf numFmtId="3" fontId="22" fillId="0" borderId="0" xfId="170" applyNumberFormat="1" applyFont="1" applyFill="1" applyBorder="1" applyAlignment="1">
      <alignment horizontal="right" vertical="center" wrapText="1"/>
    </xf>
    <xf numFmtId="4" fontId="22" fillId="0" borderId="0" xfId="170" applyNumberFormat="1" applyFont="1" applyFill="1" applyBorder="1" applyAlignment="1">
      <alignment horizontal="right" vertical="center" wrapText="1"/>
    </xf>
    <xf numFmtId="4" fontId="22" fillId="0" borderId="0" xfId="171" applyNumberFormat="1" applyFont="1" applyFill="1" applyBorder="1" applyAlignment="1">
      <alignment horizontal="right" vertical="center" wrapText="1"/>
    </xf>
    <xf numFmtId="4" fontId="22" fillId="0" borderId="0" xfId="172" applyNumberFormat="1" applyFont="1" applyFill="1" applyBorder="1" applyAlignment="1">
      <alignment horizontal="right" vertical="center" wrapText="1"/>
    </xf>
    <xf numFmtId="3" fontId="22" fillId="0" borderId="0" xfId="175" applyNumberFormat="1" applyFont="1" applyFill="1" applyBorder="1" applyAlignment="1">
      <alignment horizontal="right" vertical="center" wrapText="1"/>
    </xf>
    <xf numFmtId="3" fontId="22" fillId="0" borderId="0" xfId="177" applyNumberFormat="1" applyFont="1" applyFill="1" applyBorder="1" applyAlignment="1">
      <alignment horizontal="right" vertical="center" wrapText="1"/>
    </xf>
    <xf numFmtId="4" fontId="22" fillId="0" borderId="0" xfId="177" applyNumberFormat="1" applyFont="1" applyFill="1" applyBorder="1" applyAlignment="1">
      <alignment horizontal="right" vertical="center" wrapText="1"/>
    </xf>
    <xf numFmtId="4" fontId="22" fillId="0" borderId="0" xfId="178" applyNumberFormat="1" applyFont="1" applyFill="1" applyBorder="1" applyAlignment="1">
      <alignment horizontal="right" vertical="center" wrapText="1"/>
    </xf>
    <xf numFmtId="4" fontId="22" fillId="0" borderId="0" xfId="179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26" fillId="2" borderId="0" xfId="0" applyFont="1" applyFill="1" applyBorder="1"/>
    <xf numFmtId="0" fontId="28" fillId="2" borderId="0" xfId="0" applyFont="1" applyFill="1" applyBorder="1"/>
    <xf numFmtId="3" fontId="29" fillId="2" borderId="0" xfId="0" applyNumberFormat="1" applyFont="1" applyFill="1" applyBorder="1" applyAlignment="1">
      <alignment horizontal="left"/>
    </xf>
    <xf numFmtId="0" fontId="22" fillId="6" borderId="25" xfId="159" applyFont="1" applyFill="1" applyBorder="1" applyAlignment="1">
      <alignment horizontal="center" vertical="center" wrapText="1"/>
    </xf>
    <xf numFmtId="3" fontId="31" fillId="4" borderId="4" xfId="0" applyNumberFormat="1" applyFont="1" applyFill="1" applyBorder="1" applyAlignment="1">
      <alignment horizontal="right" vertical="center"/>
    </xf>
    <xf numFmtId="4" fontId="31" fillId="4" borderId="4" xfId="0" applyNumberFormat="1" applyFont="1" applyFill="1" applyBorder="1" applyAlignment="1">
      <alignment horizontal="right" vertical="center"/>
    </xf>
    <xf numFmtId="3" fontId="32" fillId="10" borderId="32" xfId="3" applyNumberFormat="1" applyFont="1" applyFill="1" applyBorder="1" applyAlignment="1">
      <alignment horizontal="right"/>
    </xf>
    <xf numFmtId="167" fontId="22" fillId="0" borderId="0" xfId="76" applyNumberFormat="1" applyFont="1" applyFill="1" applyBorder="1" applyAlignment="1">
      <alignment horizontal="right" vertical="center"/>
    </xf>
    <xf numFmtId="165" fontId="22" fillId="0" borderId="0" xfId="27" applyNumberFormat="1" applyFont="1" applyFill="1" applyBorder="1" applyAlignment="1">
      <alignment horizontal="right" vertical="center"/>
    </xf>
    <xf numFmtId="167" fontId="22" fillId="0" borderId="36" xfId="76" applyNumberFormat="1" applyFont="1" applyFill="1" applyBorder="1" applyAlignment="1">
      <alignment horizontal="right" vertical="center"/>
    </xf>
    <xf numFmtId="165" fontId="22" fillId="0" borderId="36" xfId="22" applyNumberFormat="1" applyFont="1" applyFill="1" applyBorder="1" applyAlignment="1">
      <alignment horizontal="right" vertical="center"/>
    </xf>
    <xf numFmtId="3" fontId="4" fillId="0" borderId="0" xfId="6" applyNumberFormat="1"/>
    <xf numFmtId="167" fontId="0" fillId="0" borderId="0" xfId="76" applyNumberFormat="1" applyFont="1"/>
    <xf numFmtId="167" fontId="4" fillId="0" borderId="0" xfId="76" applyNumberFormat="1" applyFont="1"/>
    <xf numFmtId="0" fontId="0" fillId="0" borderId="0" xfId="0" applyAlignment="1">
      <alignment horizontal="center" vertical="center"/>
    </xf>
    <xf numFmtId="0" fontId="4" fillId="0" borderId="0" xfId="6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8" borderId="30" xfId="0" applyFont="1" applyFill="1" applyBorder="1" applyAlignment="1">
      <alignment horizontal="center" vertical="center"/>
    </xf>
    <xf numFmtId="0" fontId="25" fillId="6" borderId="0" xfId="151" applyFont="1" applyFill="1" applyBorder="1" applyAlignment="1">
      <alignment horizontal="center" wrapText="1"/>
    </xf>
    <xf numFmtId="0" fontId="25" fillId="8" borderId="30" xfId="0" applyFont="1" applyFill="1" applyBorder="1" applyAlignment="1">
      <alignment horizontal="center" vertical="center"/>
    </xf>
    <xf numFmtId="3" fontId="32" fillId="6" borderId="32" xfId="3" applyNumberFormat="1" applyFont="1" applyFill="1" applyBorder="1" applyAlignment="1">
      <alignment horizontal="right"/>
    </xf>
    <xf numFmtId="0" fontId="22" fillId="6" borderId="26" xfId="159" applyFont="1" applyFill="1" applyBorder="1" applyAlignment="1">
      <alignment horizontal="center" vertical="center" wrapText="1"/>
    </xf>
    <xf numFmtId="3" fontId="31" fillId="4" borderId="4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/>
    <xf numFmtId="49" fontId="11" fillId="2" borderId="0" xfId="0" applyNumberFormat="1" applyFont="1" applyFill="1"/>
    <xf numFmtId="0" fontId="0" fillId="0" borderId="0" xfId="0" applyNumberFormat="1"/>
    <xf numFmtId="3" fontId="36" fillId="2" borderId="0" xfId="0" applyNumberFormat="1" applyFont="1" applyFill="1" applyBorder="1" applyAlignment="1">
      <alignment horizontal="left"/>
    </xf>
    <xf numFmtId="0" fontId="37" fillId="2" borderId="0" xfId="3" applyFont="1" applyFill="1"/>
    <xf numFmtId="0" fontId="28" fillId="2" borderId="0" xfId="3" applyFont="1" applyFill="1"/>
    <xf numFmtId="0" fontId="38" fillId="2" borderId="0" xfId="1" applyFont="1" applyFill="1" applyAlignment="1">
      <alignment horizontal="right"/>
    </xf>
    <xf numFmtId="3" fontId="31" fillId="4" borderId="61" xfId="0" applyNumberFormat="1" applyFont="1" applyFill="1" applyBorder="1" applyAlignment="1">
      <alignment horizontal="center" vertical="center"/>
    </xf>
    <xf numFmtId="0" fontId="13" fillId="3" borderId="60" xfId="3" applyFont="1" applyFill="1" applyBorder="1" applyAlignment="1">
      <alignment horizontal="center" vertical="center" wrapText="1"/>
    </xf>
    <xf numFmtId="0" fontId="14" fillId="3" borderId="62" xfId="3" applyFont="1" applyFill="1" applyBorder="1" applyAlignment="1">
      <alignment horizontal="center" vertical="center" wrapText="1"/>
    </xf>
    <xf numFmtId="165" fontId="14" fillId="4" borderId="63" xfId="3" applyNumberFormat="1" applyFont="1" applyFill="1" applyBorder="1" applyAlignment="1">
      <alignment horizontal="left" vertical="center" wrapText="1"/>
    </xf>
    <xf numFmtId="165" fontId="14" fillId="4" borderId="64" xfId="3" applyNumberFormat="1" applyFont="1" applyFill="1" applyBorder="1" applyAlignment="1">
      <alignment horizontal="right" vertical="center" wrapText="1"/>
    </xf>
    <xf numFmtId="165" fontId="14" fillId="0" borderId="63" xfId="3" applyNumberFormat="1" applyFont="1" applyBorder="1" applyAlignment="1">
      <alignment horizontal="left" vertical="center" wrapText="1"/>
    </xf>
    <xf numFmtId="165" fontId="14" fillId="0" borderId="64" xfId="3" applyNumberFormat="1" applyFont="1" applyBorder="1" applyAlignment="1">
      <alignment horizontal="right" vertical="center" wrapText="1"/>
    </xf>
    <xf numFmtId="165" fontId="14" fillId="0" borderId="60" xfId="3" applyNumberFormat="1" applyFont="1" applyBorder="1" applyAlignment="1">
      <alignment horizontal="left" vertical="center" wrapText="1"/>
    </xf>
    <xf numFmtId="165" fontId="14" fillId="4" borderId="60" xfId="3" applyNumberFormat="1" applyFont="1" applyFill="1" applyBorder="1" applyAlignment="1">
      <alignment horizontal="left" vertical="center" wrapText="1"/>
    </xf>
    <xf numFmtId="165" fontId="14" fillId="0" borderId="65" xfId="3" applyNumberFormat="1" applyFont="1" applyBorder="1" applyAlignment="1">
      <alignment horizontal="left" vertical="center" wrapText="1"/>
    </xf>
    <xf numFmtId="165" fontId="14" fillId="3" borderId="66" xfId="3" applyNumberFormat="1" applyFont="1" applyFill="1" applyBorder="1" applyAlignment="1">
      <alignment horizontal="left" vertical="center" wrapText="1"/>
    </xf>
    <xf numFmtId="165" fontId="14" fillId="0" borderId="67" xfId="3" applyNumberFormat="1" applyFont="1" applyBorder="1" applyAlignment="1">
      <alignment horizontal="right" vertical="center" wrapText="1"/>
    </xf>
    <xf numFmtId="165" fontId="14" fillId="0" borderId="68" xfId="3" applyNumberFormat="1" applyFont="1" applyBorder="1" applyAlignment="1">
      <alignment horizontal="right" vertical="center" wrapText="1"/>
    </xf>
    <xf numFmtId="165" fontId="14" fillId="0" borderId="69" xfId="3" applyNumberFormat="1" applyFont="1" applyBorder="1" applyAlignment="1">
      <alignment horizontal="right" vertical="center" wrapText="1"/>
    </xf>
    <xf numFmtId="165" fontId="14" fillId="4" borderId="70" xfId="3" applyNumberFormat="1" applyFont="1" applyFill="1" applyBorder="1" applyAlignment="1">
      <alignment horizontal="left" vertical="center" wrapText="1"/>
    </xf>
    <xf numFmtId="4" fontId="14" fillId="4" borderId="61" xfId="3" applyNumberFormat="1" applyFont="1" applyFill="1" applyBorder="1" applyAlignment="1">
      <alignment horizontal="right" vertical="center" wrapText="1"/>
    </xf>
    <xf numFmtId="165" fontId="14" fillId="0" borderId="58" xfId="3" applyNumberFormat="1" applyFont="1" applyBorder="1" applyAlignment="1">
      <alignment horizontal="left" vertical="center" wrapText="1"/>
    </xf>
    <xf numFmtId="4" fontId="14" fillId="0" borderId="71" xfId="3" applyNumberFormat="1" applyFont="1" applyBorder="1" applyAlignment="1">
      <alignment horizontal="right" vertical="center" wrapText="1"/>
    </xf>
    <xf numFmtId="4" fontId="14" fillId="4" borderId="71" xfId="3" applyNumberFormat="1" applyFont="1" applyFill="1" applyBorder="1" applyAlignment="1">
      <alignment horizontal="right" vertical="center" wrapText="1"/>
    </xf>
    <xf numFmtId="4" fontId="14" fillId="4" borderId="72" xfId="3" applyNumberFormat="1" applyFont="1" applyFill="1" applyBorder="1" applyAlignment="1">
      <alignment horizontal="right" vertical="center" wrapText="1"/>
    </xf>
    <xf numFmtId="4" fontId="14" fillId="0" borderId="67" xfId="3" applyNumberFormat="1" applyFont="1" applyBorder="1" applyAlignment="1">
      <alignment horizontal="right" vertical="center" wrapText="1"/>
    </xf>
    <xf numFmtId="4" fontId="14" fillId="0" borderId="68" xfId="3" applyNumberFormat="1" applyFont="1" applyBorder="1" applyAlignment="1">
      <alignment horizontal="right" vertical="center" wrapText="1"/>
    </xf>
    <xf numFmtId="4" fontId="14" fillId="0" borderId="66" xfId="3" applyNumberFormat="1" applyFont="1" applyBorder="1" applyAlignment="1">
      <alignment horizontal="right" vertical="center" wrapText="1"/>
    </xf>
    <xf numFmtId="4" fontId="14" fillId="0" borderId="69" xfId="3" applyNumberFormat="1" applyFont="1" applyBorder="1" applyAlignment="1">
      <alignment horizontal="right" vertical="center" wrapText="1"/>
    </xf>
    <xf numFmtId="4" fontId="14" fillId="0" borderId="72" xfId="3" applyNumberFormat="1" applyFont="1" applyBorder="1" applyAlignment="1">
      <alignment horizontal="right" vertical="center" wrapText="1"/>
    </xf>
    <xf numFmtId="4" fontId="14" fillId="4" borderId="64" xfId="3" applyNumberFormat="1" applyFont="1" applyFill="1" applyBorder="1" applyAlignment="1">
      <alignment horizontal="right" vertical="center" wrapText="1"/>
    </xf>
    <xf numFmtId="165" fontId="14" fillId="0" borderId="73" xfId="3" applyNumberFormat="1" applyFont="1" applyBorder="1" applyAlignment="1">
      <alignment horizontal="left" vertical="center" wrapText="1"/>
    </xf>
    <xf numFmtId="165" fontId="14" fillId="3" borderId="74" xfId="3" applyNumberFormat="1" applyFont="1" applyFill="1" applyBorder="1" applyAlignment="1">
      <alignment horizontal="left" vertical="center" wrapText="1"/>
    </xf>
    <xf numFmtId="165" fontId="14" fillId="0" borderId="66" xfId="3" applyNumberFormat="1" applyFont="1" applyBorder="1" applyAlignment="1">
      <alignment horizontal="right" vertical="center" wrapText="1"/>
    </xf>
    <xf numFmtId="4" fontId="14" fillId="0" borderId="64" xfId="3" applyNumberFormat="1" applyFont="1" applyBorder="1" applyAlignment="1">
      <alignment horizontal="right" vertical="center" wrapText="1"/>
    </xf>
    <xf numFmtId="165" fontId="14" fillId="0" borderId="77" xfId="3" applyNumberFormat="1" applyFont="1" applyBorder="1" applyAlignment="1">
      <alignment horizontal="right" vertical="center" wrapText="1"/>
    </xf>
    <xf numFmtId="165" fontId="14" fillId="0" borderId="78" xfId="3" applyNumberFormat="1" applyFont="1" applyBorder="1" applyAlignment="1">
      <alignment horizontal="left" vertical="center" wrapText="1"/>
    </xf>
    <xf numFmtId="165" fontId="14" fillId="4" borderId="79" xfId="3" applyNumberFormat="1" applyFont="1" applyFill="1" applyBorder="1" applyAlignment="1">
      <alignment horizontal="left" vertical="center" wrapText="1"/>
    </xf>
    <xf numFmtId="4" fontId="14" fillId="4" borderId="80" xfId="3" applyNumberFormat="1" applyFont="1" applyFill="1" applyBorder="1" applyAlignment="1">
      <alignment horizontal="right" vertical="center" wrapText="1"/>
    </xf>
    <xf numFmtId="165" fontId="14" fillId="4" borderId="58" xfId="3" applyNumberFormat="1" applyFont="1" applyFill="1" applyBorder="1" applyAlignment="1">
      <alignment horizontal="left" vertical="center" wrapText="1"/>
    </xf>
    <xf numFmtId="165" fontId="14" fillId="0" borderId="81" xfId="3" applyNumberFormat="1" applyFont="1" applyBorder="1" applyAlignment="1">
      <alignment horizontal="left" vertical="center" wrapText="1"/>
    </xf>
    <xf numFmtId="4" fontId="14" fillId="0" borderId="82" xfId="3" applyNumberFormat="1" applyFont="1" applyBorder="1" applyAlignment="1">
      <alignment horizontal="right" vertical="center" wrapText="1"/>
    </xf>
    <xf numFmtId="165" fontId="14" fillId="0" borderId="83" xfId="3" applyNumberFormat="1" applyFont="1" applyBorder="1" applyAlignment="1">
      <alignment horizontal="left" vertical="center" wrapText="1"/>
    </xf>
    <xf numFmtId="4" fontId="14" fillId="0" borderId="84" xfId="3" applyNumberFormat="1" applyFont="1" applyBorder="1" applyAlignment="1">
      <alignment horizontal="right" vertical="center" wrapText="1"/>
    </xf>
    <xf numFmtId="4" fontId="14" fillId="0" borderId="85" xfId="3" applyNumberFormat="1" applyFont="1" applyBorder="1" applyAlignment="1">
      <alignment horizontal="right" vertical="center" wrapText="1"/>
    </xf>
    <xf numFmtId="0" fontId="39" fillId="0" borderId="0" xfId="6" applyFont="1"/>
    <xf numFmtId="0" fontId="22" fillId="6" borderId="87" xfId="159" applyFont="1" applyFill="1" applyBorder="1" applyAlignment="1">
      <alignment horizontal="center" wrapText="1"/>
    </xf>
    <xf numFmtId="0" fontId="31" fillId="4" borderId="88" xfId="0" applyFont="1" applyFill="1" applyBorder="1" applyAlignment="1">
      <alignment vertical="center" wrapText="1"/>
    </xf>
    <xf numFmtId="3" fontId="22" fillId="0" borderId="92" xfId="184" applyNumberFormat="1" applyFont="1" applyFill="1" applyBorder="1" applyAlignment="1">
      <alignment horizontal="right" vertical="center" wrapText="1"/>
    </xf>
    <xf numFmtId="0" fontId="24" fillId="7" borderId="51" xfId="198" applyFont="1" applyFill="1" applyBorder="1" applyAlignment="1">
      <alignment horizontal="center" wrapText="1"/>
    </xf>
    <xf numFmtId="4" fontId="22" fillId="0" borderId="51" xfId="209" applyNumberFormat="1" applyFont="1" applyFill="1" applyBorder="1" applyAlignment="1">
      <alignment horizontal="right" vertical="center"/>
    </xf>
    <xf numFmtId="0" fontId="27" fillId="0" borderId="92" xfId="218" applyFont="1" applyFill="1" applyBorder="1" applyAlignment="1">
      <alignment horizontal="left" vertical="top" wrapText="1"/>
    </xf>
    <xf numFmtId="3" fontId="22" fillId="0" borderId="92" xfId="219" applyNumberFormat="1" applyFont="1" applyFill="1" applyBorder="1" applyAlignment="1">
      <alignment horizontal="right" vertical="center"/>
    </xf>
    <xf numFmtId="3" fontId="22" fillId="0" borderId="92" xfId="220" applyNumberFormat="1" applyFont="1" applyFill="1" applyBorder="1" applyAlignment="1">
      <alignment horizontal="right" vertical="center"/>
    </xf>
    <xf numFmtId="4" fontId="22" fillId="0" borderId="92" xfId="209" applyNumberFormat="1" applyFont="1" applyFill="1" applyBorder="1" applyAlignment="1">
      <alignment horizontal="right" vertical="center"/>
    </xf>
    <xf numFmtId="4" fontId="22" fillId="0" borderId="93" xfId="209" applyNumberFormat="1" applyFont="1" applyFill="1" applyBorder="1" applyAlignment="1">
      <alignment horizontal="right" vertical="center"/>
    </xf>
    <xf numFmtId="0" fontId="22" fillId="6" borderId="87" xfId="159" applyFont="1" applyFill="1" applyBorder="1" applyAlignment="1">
      <alignment horizontal="center" vertical="center" wrapText="1"/>
    </xf>
    <xf numFmtId="165" fontId="22" fillId="0" borderId="97" xfId="24" applyNumberFormat="1" applyFont="1" applyFill="1" applyBorder="1" applyAlignment="1">
      <alignment horizontal="right" vertical="center"/>
    </xf>
    <xf numFmtId="165" fontId="22" fillId="0" borderId="51" xfId="29" applyNumberFormat="1" applyFont="1" applyFill="1" applyBorder="1" applyAlignment="1">
      <alignment horizontal="right" vertical="center"/>
    </xf>
    <xf numFmtId="167" fontId="22" fillId="0" borderId="92" xfId="76" applyNumberFormat="1" applyFont="1" applyFill="1" applyBorder="1" applyAlignment="1">
      <alignment horizontal="right" vertical="center"/>
    </xf>
    <xf numFmtId="165" fontId="22" fillId="0" borderId="92" xfId="32" applyNumberFormat="1" applyFont="1" applyFill="1" applyBorder="1" applyAlignment="1">
      <alignment horizontal="right" vertical="center"/>
    </xf>
    <xf numFmtId="165" fontId="22" fillId="0" borderId="93" xfId="34" applyNumberFormat="1" applyFont="1" applyFill="1" applyBorder="1" applyAlignment="1">
      <alignment horizontal="right" vertical="center"/>
    </xf>
    <xf numFmtId="17" fontId="30" fillId="9" borderId="89" xfId="0" applyNumberFormat="1" applyFont="1" applyFill="1" applyBorder="1"/>
    <xf numFmtId="167" fontId="22" fillId="0" borderId="98" xfId="76" applyNumberFormat="1" applyFont="1" applyFill="1" applyBorder="1" applyAlignment="1">
      <alignment horizontal="right" vertical="center"/>
    </xf>
    <xf numFmtId="165" fontId="22" fillId="0" borderId="98" xfId="22" applyNumberFormat="1" applyFont="1" applyFill="1" applyBorder="1" applyAlignment="1">
      <alignment horizontal="right" vertical="center"/>
    </xf>
    <xf numFmtId="165" fontId="22" fillId="0" borderId="99" xfId="22" applyNumberFormat="1" applyFont="1" applyFill="1" applyBorder="1" applyAlignment="1">
      <alignment horizontal="right" vertical="center"/>
    </xf>
    <xf numFmtId="165" fontId="22" fillId="0" borderId="101" xfId="27" applyNumberFormat="1" applyFont="1" applyFill="1" applyBorder="1" applyAlignment="1">
      <alignment horizontal="right" vertical="center"/>
    </xf>
    <xf numFmtId="167" fontId="22" fillId="0" borderId="103" xfId="76" applyNumberFormat="1" applyFont="1" applyFill="1" applyBorder="1" applyAlignment="1">
      <alignment horizontal="right" vertical="center"/>
    </xf>
    <xf numFmtId="165" fontId="22" fillId="0" borderId="104" xfId="22" applyNumberFormat="1" applyFont="1" applyFill="1" applyBorder="1" applyAlignment="1">
      <alignment horizontal="right" vertical="center"/>
    </xf>
    <xf numFmtId="167" fontId="22" fillId="0" borderId="104" xfId="76" applyNumberFormat="1" applyFont="1" applyFill="1" applyBorder="1" applyAlignment="1">
      <alignment horizontal="right" vertical="center"/>
    </xf>
    <xf numFmtId="165" fontId="22" fillId="0" borderId="105" xfId="22" applyNumberFormat="1" applyFont="1" applyFill="1" applyBorder="1" applyAlignment="1">
      <alignment horizontal="right" vertical="center"/>
    </xf>
    <xf numFmtId="167" fontId="22" fillId="0" borderId="100" xfId="76" applyNumberFormat="1" applyFont="1" applyFill="1" applyBorder="1" applyAlignment="1">
      <alignment horizontal="right" vertical="center"/>
    </xf>
    <xf numFmtId="165" fontId="22" fillId="0" borderId="106" xfId="27" applyNumberFormat="1" applyFont="1" applyFill="1" applyBorder="1" applyAlignment="1">
      <alignment horizontal="right" vertical="center"/>
    </xf>
    <xf numFmtId="167" fontId="22" fillId="0" borderId="102" xfId="76" applyNumberFormat="1" applyFont="1" applyFill="1" applyBorder="1" applyAlignment="1">
      <alignment horizontal="right" vertical="center"/>
    </xf>
    <xf numFmtId="167" fontId="22" fillId="0" borderId="107" xfId="76" applyNumberFormat="1" applyFont="1" applyFill="1" applyBorder="1" applyAlignment="1">
      <alignment vertical="top"/>
    </xf>
    <xf numFmtId="167" fontId="22" fillId="0" borderId="108" xfId="76" applyNumberFormat="1" applyFont="1" applyFill="1" applyBorder="1" applyAlignment="1">
      <alignment vertical="top"/>
    </xf>
    <xf numFmtId="167" fontId="22" fillId="0" borderId="109" xfId="76" applyNumberFormat="1" applyFont="1" applyFill="1" applyBorder="1" applyAlignment="1">
      <alignment vertical="top"/>
    </xf>
    <xf numFmtId="165" fontId="22" fillId="0" borderId="111" xfId="27" applyNumberFormat="1" applyFont="1" applyFill="1" applyBorder="1" applyAlignment="1">
      <alignment horizontal="right" vertical="center"/>
    </xf>
    <xf numFmtId="3" fontId="22" fillId="0" borderId="111" xfId="28" applyNumberFormat="1" applyFont="1" applyFill="1" applyBorder="1" applyAlignment="1">
      <alignment horizontal="right" vertical="center"/>
    </xf>
    <xf numFmtId="3" fontId="22" fillId="0" borderId="112" xfId="28" applyNumberFormat="1" applyFont="1" applyFill="1" applyBorder="1" applyAlignment="1">
      <alignment horizontal="right" vertical="center"/>
    </xf>
    <xf numFmtId="3" fontId="22" fillId="0" borderId="112" xfId="26" applyNumberFormat="1" applyFont="1" applyFill="1" applyBorder="1" applyAlignment="1">
      <alignment horizontal="right" vertical="center"/>
    </xf>
    <xf numFmtId="3" fontId="22" fillId="0" borderId="112" xfId="21" applyNumberFormat="1" applyFont="1" applyFill="1" applyBorder="1" applyAlignment="1">
      <alignment horizontal="right" vertical="center"/>
    </xf>
    <xf numFmtId="17" fontId="30" fillId="9" borderId="113" xfId="0" applyNumberFormat="1" applyFont="1" applyFill="1" applyBorder="1"/>
    <xf numFmtId="17" fontId="30" fillId="9" borderId="114" xfId="0" applyNumberFormat="1" applyFont="1" applyFill="1" applyBorder="1"/>
    <xf numFmtId="165" fontId="22" fillId="0" borderId="111" xfId="22" applyNumberFormat="1" applyFont="1" applyFill="1" applyBorder="1" applyAlignment="1">
      <alignment horizontal="right" vertical="center"/>
    </xf>
    <xf numFmtId="3" fontId="22" fillId="0" borderId="111" xfId="23" applyNumberFormat="1" applyFont="1" applyFill="1" applyBorder="1" applyAlignment="1">
      <alignment horizontal="right" vertical="center"/>
    </xf>
    <xf numFmtId="3" fontId="22" fillId="0" borderId="112" xfId="23" applyNumberFormat="1" applyFont="1" applyFill="1" applyBorder="1" applyAlignment="1">
      <alignment horizontal="right" vertical="center"/>
    </xf>
    <xf numFmtId="165" fontId="22" fillId="0" borderId="51" xfId="24" applyNumberFormat="1" applyFont="1" applyFill="1" applyBorder="1" applyAlignment="1">
      <alignment horizontal="right" vertical="center"/>
    </xf>
    <xf numFmtId="0" fontId="22" fillId="6" borderId="117" xfId="159" applyFont="1" applyFill="1" applyBorder="1" applyAlignment="1">
      <alignment horizontal="center" vertical="center" wrapText="1"/>
    </xf>
    <xf numFmtId="0" fontId="22" fillId="6" borderId="116" xfId="159" applyFont="1" applyFill="1" applyBorder="1" applyAlignment="1">
      <alignment horizontal="center" vertical="center" wrapText="1"/>
    </xf>
    <xf numFmtId="167" fontId="22" fillId="6" borderId="117" xfId="76" applyNumberFormat="1" applyFont="1" applyFill="1" applyBorder="1" applyAlignment="1">
      <alignment horizontal="center" vertical="center" wrapText="1"/>
    </xf>
    <xf numFmtId="165" fontId="22" fillId="0" borderId="118" xfId="22" applyNumberFormat="1" applyFont="1" applyFill="1" applyBorder="1" applyAlignment="1">
      <alignment horizontal="center" vertical="center"/>
    </xf>
    <xf numFmtId="165" fontId="22" fillId="0" borderId="111" xfId="27" applyNumberFormat="1" applyFont="1" applyFill="1" applyBorder="1" applyAlignment="1">
      <alignment horizontal="center" vertical="center"/>
    </xf>
    <xf numFmtId="165" fontId="22" fillId="0" borderId="111" xfId="22" applyNumberFormat="1" applyFont="1" applyFill="1" applyBorder="1" applyAlignment="1">
      <alignment horizontal="center" vertical="center"/>
    </xf>
    <xf numFmtId="167" fontId="22" fillId="0" borderId="118" xfId="76" applyNumberFormat="1" applyFont="1" applyFill="1" applyBorder="1" applyAlignment="1">
      <alignment horizontal="right" vertical="center"/>
    </xf>
    <xf numFmtId="167" fontId="22" fillId="0" borderId="111" xfId="76" applyNumberFormat="1" applyFont="1" applyFill="1" applyBorder="1" applyAlignment="1">
      <alignment horizontal="right" vertical="center"/>
    </xf>
    <xf numFmtId="167" fontId="22" fillId="0" borderId="119" xfId="76" applyNumberFormat="1" applyFont="1" applyFill="1" applyBorder="1" applyAlignment="1">
      <alignment horizontal="right" vertical="center"/>
    </xf>
    <xf numFmtId="167" fontId="22" fillId="0" borderId="112" xfId="76" applyNumberFormat="1" applyFont="1" applyFill="1" applyBorder="1" applyAlignment="1">
      <alignment horizontal="right" vertical="center"/>
    </xf>
    <xf numFmtId="165" fontId="22" fillId="0" borderId="112" xfId="27" applyNumberFormat="1" applyFont="1" applyFill="1" applyBorder="1" applyAlignment="1">
      <alignment horizontal="center" vertical="center"/>
    </xf>
    <xf numFmtId="165" fontId="22" fillId="0" borderId="112" xfId="22" applyNumberFormat="1" applyFont="1" applyFill="1" applyBorder="1" applyAlignment="1">
      <alignment horizontal="center" vertical="center"/>
    </xf>
    <xf numFmtId="0" fontId="22" fillId="6" borderId="125" xfId="159" applyFont="1" applyFill="1" applyBorder="1" applyAlignment="1">
      <alignment horizontal="center" vertical="center" wrapText="1"/>
    </xf>
    <xf numFmtId="17" fontId="30" fillId="9" borderId="126" xfId="0" applyNumberFormat="1" applyFont="1" applyFill="1" applyBorder="1"/>
    <xf numFmtId="165" fontId="22" fillId="0" borderId="62" xfId="24" applyNumberFormat="1" applyFont="1" applyFill="1" applyBorder="1" applyAlignment="1">
      <alignment horizontal="center" vertical="center"/>
    </xf>
    <xf numFmtId="17" fontId="30" fillId="9" borderId="127" xfId="0" applyNumberFormat="1" applyFont="1" applyFill="1" applyBorder="1"/>
    <xf numFmtId="165" fontId="22" fillId="0" borderId="62" xfId="29" applyNumberFormat="1" applyFont="1" applyFill="1" applyBorder="1" applyAlignment="1">
      <alignment horizontal="center" vertical="center"/>
    </xf>
    <xf numFmtId="17" fontId="30" fillId="9" borderId="128" xfId="0" applyNumberFormat="1" applyFont="1" applyFill="1" applyBorder="1"/>
    <xf numFmtId="167" fontId="22" fillId="0" borderId="129" xfId="76" applyNumberFormat="1" applyFont="1" applyFill="1" applyBorder="1" applyAlignment="1">
      <alignment horizontal="right" vertical="center"/>
    </xf>
    <xf numFmtId="165" fontId="22" fillId="0" borderId="130" xfId="27" applyNumberFormat="1" applyFont="1" applyFill="1" applyBorder="1" applyAlignment="1">
      <alignment horizontal="center" vertical="center"/>
    </xf>
    <xf numFmtId="167" fontId="22" fillId="0" borderId="130" xfId="76" applyNumberFormat="1" applyFont="1" applyFill="1" applyBorder="1" applyAlignment="1">
      <alignment horizontal="right" vertical="center"/>
    </xf>
    <xf numFmtId="165" fontId="22" fillId="0" borderId="86" xfId="29" applyNumberFormat="1" applyFont="1" applyFill="1" applyBorder="1" applyAlignment="1">
      <alignment horizontal="center" vertical="center"/>
    </xf>
    <xf numFmtId="0" fontId="39" fillId="0" borderId="0" xfId="6" applyFont="1" applyAlignment="1">
      <alignment horizontal="left"/>
    </xf>
    <xf numFmtId="3" fontId="39" fillId="0" borderId="0" xfId="6" applyNumberFormat="1" applyFont="1" applyAlignment="1">
      <alignment horizontal="left"/>
    </xf>
    <xf numFmtId="167" fontId="39" fillId="0" borderId="0" xfId="76" applyNumberFormat="1" applyFont="1" applyAlignment="1">
      <alignment horizontal="left"/>
    </xf>
    <xf numFmtId="0" fontId="39" fillId="0" borderId="0" xfId="6" applyFont="1" applyAlignment="1">
      <alignment horizontal="center" vertical="center"/>
    </xf>
    <xf numFmtId="0" fontId="28" fillId="0" borderId="0" xfId="0" applyFont="1"/>
    <xf numFmtId="0" fontId="8" fillId="11" borderId="2" xfId="0" applyFont="1" applyFill="1" applyBorder="1" applyAlignment="1">
      <alignment horizontal="left" vertical="center"/>
    </xf>
    <xf numFmtId="0" fontId="8" fillId="11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9" fillId="0" borderId="0" xfId="1"/>
    <xf numFmtId="49" fontId="9" fillId="0" borderId="0" xfId="1" applyNumberFormat="1"/>
    <xf numFmtId="168" fontId="0" fillId="0" borderId="0" xfId="223" applyNumberFormat="1" applyFont="1"/>
    <xf numFmtId="3" fontId="32" fillId="6" borderId="0" xfId="3" applyNumberFormat="1" applyFont="1" applyFill="1" applyBorder="1" applyAlignment="1">
      <alignment horizontal="left"/>
    </xf>
    <xf numFmtId="3" fontId="31" fillId="4" borderId="9" xfId="0" applyNumberFormat="1" applyFont="1" applyFill="1" applyBorder="1" applyAlignment="1">
      <alignment horizontal="right" vertical="center"/>
    </xf>
    <xf numFmtId="3" fontId="31" fillId="4" borderId="9" xfId="0" applyNumberFormat="1" applyFont="1" applyFill="1" applyBorder="1" applyAlignment="1">
      <alignment horizontal="center" vertical="center"/>
    </xf>
    <xf numFmtId="168" fontId="31" fillId="4" borderId="9" xfId="223" applyNumberFormat="1" applyFont="1" applyFill="1" applyBorder="1" applyAlignment="1">
      <alignment horizontal="center" vertical="center"/>
    </xf>
    <xf numFmtId="0" fontId="22" fillId="0" borderId="0" xfId="94" applyFont="1" applyFill="1" applyBorder="1" applyAlignment="1">
      <alignment horizontal="left" vertical="top" wrapText="1"/>
    </xf>
    <xf numFmtId="3" fontId="22" fillId="0" borderId="0" xfId="95" applyNumberFormat="1" applyFont="1" applyFill="1" applyBorder="1" applyAlignment="1">
      <alignment horizontal="right" vertical="center"/>
    </xf>
    <xf numFmtId="3" fontId="22" fillId="0" borderId="0" xfId="96" applyNumberFormat="1" applyFont="1" applyFill="1" applyBorder="1" applyAlignment="1">
      <alignment horizontal="right" vertical="center"/>
    </xf>
    <xf numFmtId="166" fontId="22" fillId="0" borderId="0" xfId="97" applyNumberFormat="1" applyFont="1" applyFill="1" applyBorder="1" applyAlignment="1">
      <alignment horizontal="right" vertical="center"/>
    </xf>
    <xf numFmtId="0" fontId="22" fillId="0" borderId="0" xfId="100" applyFont="1" applyFill="1" applyBorder="1" applyAlignment="1">
      <alignment horizontal="left" vertical="top" wrapText="1"/>
    </xf>
    <xf numFmtId="3" fontId="22" fillId="0" borderId="0" xfId="101" applyNumberFormat="1" applyFont="1" applyFill="1" applyBorder="1" applyAlignment="1">
      <alignment horizontal="right" vertical="center"/>
    </xf>
    <xf numFmtId="3" fontId="22" fillId="0" borderId="0" xfId="102" applyNumberFormat="1" applyFont="1" applyFill="1" applyBorder="1" applyAlignment="1">
      <alignment horizontal="right" vertical="center"/>
    </xf>
    <xf numFmtId="166" fontId="22" fillId="0" borderId="0" xfId="103" applyNumberFormat="1" applyFont="1" applyFill="1" applyBorder="1" applyAlignment="1">
      <alignment horizontal="right" vertical="center"/>
    </xf>
    <xf numFmtId="0" fontId="22" fillId="6" borderId="0" xfId="100" applyFont="1" applyFill="1" applyBorder="1" applyAlignment="1">
      <alignment horizontal="left" vertical="top" wrapText="1"/>
    </xf>
    <xf numFmtId="3" fontId="22" fillId="6" borderId="0" xfId="101" applyNumberFormat="1" applyFont="1" applyFill="1" applyBorder="1" applyAlignment="1">
      <alignment horizontal="right" vertical="center"/>
    </xf>
    <xf numFmtId="3" fontId="22" fillId="6" borderId="0" xfId="102" applyNumberFormat="1" applyFont="1" applyFill="1" applyBorder="1" applyAlignment="1">
      <alignment horizontal="right" vertical="center"/>
    </xf>
    <xf numFmtId="166" fontId="22" fillId="6" borderId="0" xfId="103" applyNumberFormat="1" applyFont="1" applyFill="1" applyBorder="1" applyAlignment="1">
      <alignment horizontal="right" vertical="center"/>
    </xf>
    <xf numFmtId="0" fontId="22" fillId="6" borderId="139" xfId="159" applyFont="1" applyFill="1" applyBorder="1" applyAlignment="1">
      <alignment horizontal="center" vertical="center" wrapText="1"/>
    </xf>
    <xf numFmtId="168" fontId="31" fillId="4" borderId="141" xfId="223" applyNumberFormat="1" applyFont="1" applyFill="1" applyBorder="1" applyAlignment="1">
      <alignment horizontal="center" vertical="center"/>
    </xf>
    <xf numFmtId="166" fontId="22" fillId="0" borderId="143" xfId="98" applyNumberFormat="1" applyFont="1" applyFill="1" applyBorder="1" applyAlignment="1">
      <alignment horizontal="right" vertical="center"/>
    </xf>
    <xf numFmtId="166" fontId="22" fillId="0" borderId="143" xfId="104" applyNumberFormat="1" applyFont="1" applyFill="1" applyBorder="1" applyAlignment="1">
      <alignment horizontal="right" vertical="center"/>
    </xf>
    <xf numFmtId="166" fontId="22" fillId="6" borderId="143" xfId="104" applyNumberFormat="1" applyFont="1" applyFill="1" applyBorder="1" applyAlignment="1">
      <alignment horizontal="right" vertical="center"/>
    </xf>
    <xf numFmtId="0" fontId="22" fillId="0" borderId="146" xfId="107" applyFont="1" applyFill="1" applyBorder="1" applyAlignment="1">
      <alignment horizontal="left" vertical="top" wrapText="1"/>
    </xf>
    <xf numFmtId="3" fontId="22" fillId="0" borderId="146" xfId="109" applyNumberFormat="1" applyFont="1" applyFill="1" applyBorder="1" applyAlignment="1">
      <alignment horizontal="right" vertical="center"/>
    </xf>
    <xf numFmtId="166" fontId="22" fillId="0" borderId="146" xfId="110" applyNumberFormat="1" applyFont="1" applyFill="1" applyBorder="1" applyAlignment="1">
      <alignment horizontal="right" vertical="center"/>
    </xf>
    <xf numFmtId="166" fontId="22" fillId="0" borderId="147" xfId="111" applyNumberFormat="1" applyFont="1" applyFill="1" applyBorder="1" applyAlignment="1">
      <alignment horizontal="right" vertical="center"/>
    </xf>
    <xf numFmtId="0" fontId="31" fillId="4" borderId="140" xfId="0" applyFont="1" applyFill="1" applyBorder="1" applyAlignment="1">
      <alignment horizontal="center" vertical="center" wrapText="1"/>
    </xf>
    <xf numFmtId="3" fontId="31" fillId="9" borderId="0" xfId="0" applyNumberFormat="1" applyFont="1" applyFill="1" applyBorder="1" applyAlignment="1">
      <alignment horizontal="right" vertical="center"/>
    </xf>
    <xf numFmtId="165" fontId="23" fillId="9" borderId="0" xfId="131" applyNumberFormat="1" applyFont="1" applyFill="1" applyBorder="1" applyAlignment="1">
      <alignment horizontal="right" vertical="center"/>
    </xf>
    <xf numFmtId="3" fontId="23" fillId="9" borderId="0" xfId="132" applyNumberFormat="1" applyFont="1" applyFill="1" applyBorder="1" applyAlignment="1">
      <alignment horizontal="right" vertical="center"/>
    </xf>
    <xf numFmtId="0" fontId="22" fillId="0" borderId="0" xfId="135" applyFont="1" applyFill="1" applyBorder="1" applyAlignment="1">
      <alignment horizontal="left" vertical="top" wrapText="1"/>
    </xf>
    <xf numFmtId="165" fontId="22" fillId="0" borderId="0" xfId="137" applyNumberFormat="1" applyFont="1" applyFill="1" applyBorder="1" applyAlignment="1">
      <alignment horizontal="right" vertical="center"/>
    </xf>
    <xf numFmtId="3" fontId="22" fillId="0" borderId="0" xfId="138" applyNumberFormat="1" applyFont="1" applyFill="1" applyBorder="1" applyAlignment="1">
      <alignment horizontal="right" vertical="center"/>
    </xf>
    <xf numFmtId="0" fontId="22" fillId="6" borderId="154" xfId="159" applyFont="1" applyFill="1" applyBorder="1" applyAlignment="1">
      <alignment horizontal="center" vertical="center" wrapText="1"/>
    </xf>
    <xf numFmtId="165" fontId="23" fillId="9" borderId="155" xfId="133" applyNumberFormat="1" applyFont="1" applyFill="1" applyBorder="1" applyAlignment="1">
      <alignment horizontal="right" vertical="center"/>
    </xf>
    <xf numFmtId="165" fontId="22" fillId="0" borderId="155" xfId="139" applyNumberFormat="1" applyFont="1" applyFill="1" applyBorder="1" applyAlignment="1">
      <alignment horizontal="right" vertical="center"/>
    </xf>
    <xf numFmtId="0" fontId="22" fillId="0" borderId="161" xfId="143" applyFont="1" applyFill="1" applyBorder="1" applyAlignment="1">
      <alignment horizontal="left" vertical="top" wrapText="1"/>
    </xf>
    <xf numFmtId="165" fontId="22" fillId="0" borderId="161" xfId="145" applyNumberFormat="1" applyFont="1" applyFill="1" applyBorder="1" applyAlignment="1">
      <alignment horizontal="right" vertical="center"/>
    </xf>
    <xf numFmtId="3" fontId="22" fillId="0" borderId="161" xfId="146" applyNumberFormat="1" applyFont="1" applyFill="1" applyBorder="1" applyAlignment="1">
      <alignment horizontal="right" vertical="center"/>
    </xf>
    <xf numFmtId="165" fontId="22" fillId="0" borderId="162" xfId="147" applyNumberFormat="1" applyFont="1" applyFill="1" applyBorder="1" applyAlignment="1">
      <alignment horizontal="right" vertical="center"/>
    </xf>
    <xf numFmtId="0" fontId="22" fillId="6" borderId="165" xfId="159" applyFont="1" applyFill="1" applyBorder="1" applyAlignment="1">
      <alignment horizontal="center" vertical="center" wrapText="1"/>
    </xf>
    <xf numFmtId="0" fontId="22" fillId="6" borderId="166" xfId="159" applyFont="1" applyFill="1" applyBorder="1" applyAlignment="1">
      <alignment horizontal="center" vertical="center" wrapText="1"/>
    </xf>
    <xf numFmtId="3" fontId="23" fillId="9" borderId="100" xfId="130" applyNumberFormat="1" applyFont="1" applyFill="1" applyBorder="1" applyAlignment="1">
      <alignment horizontal="right" vertical="center"/>
    </xf>
    <xf numFmtId="165" fontId="23" fillId="9" borderId="101" xfId="131" applyNumberFormat="1" applyFont="1" applyFill="1" applyBorder="1" applyAlignment="1">
      <alignment horizontal="right" vertical="center"/>
    </xf>
    <xf numFmtId="3" fontId="22" fillId="0" borderId="100" xfId="136" applyNumberFormat="1" applyFont="1" applyFill="1" applyBorder="1" applyAlignment="1">
      <alignment horizontal="right" vertical="center"/>
    </xf>
    <xf numFmtId="165" fontId="22" fillId="0" borderId="101" xfId="137" applyNumberFormat="1" applyFont="1" applyFill="1" applyBorder="1" applyAlignment="1">
      <alignment horizontal="right" vertical="center"/>
    </xf>
    <xf numFmtId="3" fontId="22" fillId="0" borderId="167" xfId="144" applyNumberFormat="1" applyFont="1" applyFill="1" applyBorder="1" applyAlignment="1">
      <alignment horizontal="right" vertical="center"/>
    </xf>
    <xf numFmtId="165" fontId="22" fillId="0" borderId="168" xfId="145" applyNumberFormat="1" applyFont="1" applyFill="1" applyBorder="1" applyAlignment="1">
      <alignment horizontal="right" vertical="center"/>
    </xf>
    <xf numFmtId="0" fontId="22" fillId="6" borderId="170" xfId="159" applyFont="1" applyFill="1" applyBorder="1" applyAlignment="1">
      <alignment horizontal="center" vertical="center" wrapText="1"/>
    </xf>
    <xf numFmtId="3" fontId="23" fillId="9" borderId="100" xfId="132" applyNumberFormat="1" applyFont="1" applyFill="1" applyBorder="1" applyAlignment="1">
      <alignment horizontal="right" vertical="center"/>
    </xf>
    <xf numFmtId="165" fontId="23" fillId="9" borderId="106" xfId="131" applyNumberFormat="1" applyFont="1" applyFill="1" applyBorder="1" applyAlignment="1">
      <alignment horizontal="right" vertical="center"/>
    </xf>
    <xf numFmtId="3" fontId="22" fillId="0" borderId="100" xfId="138" applyNumberFormat="1" applyFont="1" applyFill="1" applyBorder="1" applyAlignment="1">
      <alignment horizontal="right" vertical="center"/>
    </xf>
    <xf numFmtId="165" fontId="22" fillId="0" borderId="106" xfId="137" applyNumberFormat="1" applyFont="1" applyFill="1" applyBorder="1" applyAlignment="1">
      <alignment horizontal="right" vertical="center"/>
    </xf>
    <xf numFmtId="3" fontId="22" fillId="0" borderId="167" xfId="146" applyNumberFormat="1" applyFont="1" applyFill="1" applyBorder="1" applyAlignment="1">
      <alignment horizontal="right" vertical="center"/>
    </xf>
    <xf numFmtId="165" fontId="22" fillId="0" borderId="171" xfId="145" applyNumberFormat="1" applyFont="1" applyFill="1" applyBorder="1" applyAlignment="1">
      <alignment horizontal="right" vertical="center"/>
    </xf>
    <xf numFmtId="0" fontId="22" fillId="6" borderId="174" xfId="159" applyFont="1" applyFill="1" applyBorder="1" applyAlignment="1">
      <alignment horizontal="center" vertical="center" wrapText="1"/>
    </xf>
    <xf numFmtId="0" fontId="22" fillId="6" borderId="175" xfId="159" applyFont="1" applyFill="1" applyBorder="1" applyAlignment="1">
      <alignment horizontal="center" vertical="center" wrapText="1"/>
    </xf>
    <xf numFmtId="3" fontId="23" fillId="9" borderId="176" xfId="132" applyNumberFormat="1" applyFont="1" applyFill="1" applyBorder="1" applyAlignment="1">
      <alignment horizontal="right" vertical="center"/>
    </xf>
    <xf numFmtId="165" fontId="23" fillId="9" borderId="177" xfId="131" applyNumberFormat="1" applyFont="1" applyFill="1" applyBorder="1" applyAlignment="1">
      <alignment horizontal="right" vertical="center"/>
    </xf>
    <xf numFmtId="3" fontId="22" fillId="0" borderId="176" xfId="138" applyNumberFormat="1" applyFont="1" applyFill="1" applyBorder="1" applyAlignment="1">
      <alignment horizontal="right" vertical="center"/>
    </xf>
    <xf numFmtId="165" fontId="22" fillId="0" borderId="177" xfId="137" applyNumberFormat="1" applyFont="1" applyFill="1" applyBorder="1" applyAlignment="1">
      <alignment horizontal="right" vertical="center"/>
    </xf>
    <xf numFmtId="3" fontId="22" fillId="0" borderId="178" xfId="146" applyNumberFormat="1" applyFont="1" applyFill="1" applyBorder="1" applyAlignment="1">
      <alignment horizontal="right" vertical="center"/>
    </xf>
    <xf numFmtId="165" fontId="22" fillId="0" borderId="179" xfId="145" applyNumberFormat="1" applyFont="1" applyFill="1" applyBorder="1" applyAlignment="1">
      <alignment horizontal="right" vertical="center"/>
    </xf>
    <xf numFmtId="3" fontId="22" fillId="6" borderId="100" xfId="136" applyNumberFormat="1" applyFont="1" applyFill="1" applyBorder="1" applyAlignment="1">
      <alignment horizontal="right" vertical="center"/>
    </xf>
    <xf numFmtId="165" fontId="22" fillId="6" borderId="0" xfId="137" applyNumberFormat="1" applyFont="1" applyFill="1" applyBorder="1" applyAlignment="1">
      <alignment horizontal="right" vertical="center"/>
    </xf>
    <xf numFmtId="3" fontId="22" fillId="6" borderId="0" xfId="138" applyNumberFormat="1" applyFont="1" applyFill="1" applyBorder="1" applyAlignment="1">
      <alignment horizontal="right" vertical="center"/>
    </xf>
    <xf numFmtId="165" fontId="22" fillId="6" borderId="101" xfId="137" applyNumberFormat="1" applyFont="1" applyFill="1" applyBorder="1" applyAlignment="1">
      <alignment horizontal="right" vertical="center"/>
    </xf>
    <xf numFmtId="3" fontId="22" fillId="6" borderId="100" xfId="138" applyNumberFormat="1" applyFont="1" applyFill="1" applyBorder="1" applyAlignment="1">
      <alignment horizontal="right" vertical="center"/>
    </xf>
    <xf numFmtId="165" fontId="22" fillId="6" borderId="106" xfId="137" applyNumberFormat="1" applyFont="1" applyFill="1" applyBorder="1" applyAlignment="1">
      <alignment horizontal="right" vertical="center"/>
    </xf>
    <xf numFmtId="3" fontId="22" fillId="6" borderId="176" xfId="138" applyNumberFormat="1" applyFont="1" applyFill="1" applyBorder="1" applyAlignment="1">
      <alignment horizontal="right" vertical="center"/>
    </xf>
    <xf numFmtId="165" fontId="22" fillId="6" borderId="177" xfId="137" applyNumberFormat="1" applyFont="1" applyFill="1" applyBorder="1" applyAlignment="1">
      <alignment horizontal="right" vertical="center"/>
    </xf>
    <xf numFmtId="165" fontId="22" fillId="6" borderId="155" xfId="139" applyNumberFormat="1" applyFont="1" applyFill="1" applyBorder="1" applyAlignment="1">
      <alignment horizontal="right" vertical="center"/>
    </xf>
    <xf numFmtId="3" fontId="31" fillId="9" borderId="32" xfId="0" applyNumberFormat="1" applyFont="1" applyFill="1" applyBorder="1" applyAlignment="1">
      <alignment horizontal="center" vertical="center"/>
    </xf>
    <xf numFmtId="165" fontId="23" fillId="9" borderId="32" xfId="131" applyNumberFormat="1" applyFont="1" applyFill="1" applyBorder="1" applyAlignment="1">
      <alignment horizontal="right" vertical="center"/>
    </xf>
    <xf numFmtId="3" fontId="23" fillId="9" borderId="32" xfId="132" applyNumberFormat="1" applyFont="1" applyFill="1" applyBorder="1" applyAlignment="1">
      <alignment horizontal="right" vertical="center"/>
    </xf>
    <xf numFmtId="0" fontId="22" fillId="0" borderId="32" xfId="135" applyFont="1" applyFill="1" applyBorder="1" applyAlignment="1">
      <alignment horizontal="left" vertical="top" wrapText="1"/>
    </xf>
    <xf numFmtId="3" fontId="22" fillId="0" borderId="32" xfId="136" applyNumberFormat="1" applyFont="1" applyFill="1" applyBorder="1" applyAlignment="1">
      <alignment horizontal="right" vertical="center"/>
    </xf>
    <xf numFmtId="165" fontId="22" fillId="0" borderId="32" xfId="137" applyNumberFormat="1" applyFont="1" applyFill="1" applyBorder="1" applyAlignment="1">
      <alignment horizontal="right" vertical="center"/>
    </xf>
    <xf numFmtId="3" fontId="22" fillId="0" borderId="32" xfId="138" applyNumberFormat="1" applyFont="1" applyFill="1" applyBorder="1" applyAlignment="1">
      <alignment horizontal="right" vertical="center"/>
    </xf>
    <xf numFmtId="165" fontId="23" fillId="9" borderId="90" xfId="133" applyNumberFormat="1" applyFont="1" applyFill="1" applyBorder="1" applyAlignment="1">
      <alignment horizontal="right" vertical="center"/>
    </xf>
    <xf numFmtId="165" fontId="22" fillId="0" borderId="90" xfId="139" applyNumberFormat="1" applyFont="1" applyFill="1" applyBorder="1" applyAlignment="1">
      <alignment horizontal="right" vertical="center"/>
    </xf>
    <xf numFmtId="0" fontId="22" fillId="0" borderId="187" xfId="143" applyFont="1" applyFill="1" applyBorder="1" applyAlignment="1">
      <alignment horizontal="left" vertical="top" wrapText="1"/>
    </xf>
    <xf numFmtId="3" fontId="22" fillId="0" borderId="187" xfId="144" applyNumberFormat="1" applyFont="1" applyFill="1" applyBorder="1" applyAlignment="1">
      <alignment horizontal="right" vertical="center"/>
    </xf>
    <xf numFmtId="165" fontId="22" fillId="0" borderId="187" xfId="145" applyNumberFormat="1" applyFont="1" applyFill="1" applyBorder="1" applyAlignment="1">
      <alignment horizontal="right" vertical="center"/>
    </xf>
    <xf numFmtId="3" fontId="22" fillId="0" borderId="187" xfId="146" applyNumberFormat="1" applyFont="1" applyFill="1" applyBorder="1" applyAlignment="1">
      <alignment horizontal="right" vertical="center"/>
    </xf>
    <xf numFmtId="165" fontId="22" fillId="0" borderId="188" xfId="147" applyNumberFormat="1" applyFont="1" applyFill="1" applyBorder="1" applyAlignment="1">
      <alignment horizontal="right" vertical="center"/>
    </xf>
    <xf numFmtId="0" fontId="22" fillId="6" borderId="32" xfId="159" applyFont="1" applyFill="1" applyBorder="1" applyAlignment="1">
      <alignment horizontal="center" vertical="center" wrapText="1"/>
    </xf>
    <xf numFmtId="3" fontId="22" fillId="0" borderId="32" xfId="49" applyNumberFormat="1" applyFont="1" applyFill="1" applyBorder="1" applyAlignment="1">
      <alignment horizontal="right" vertical="center"/>
    </xf>
    <xf numFmtId="165" fontId="22" fillId="0" borderId="32" xfId="50" applyNumberFormat="1" applyFont="1" applyFill="1" applyBorder="1" applyAlignment="1">
      <alignment horizontal="right" vertical="center"/>
    </xf>
    <xf numFmtId="3" fontId="22" fillId="0" borderId="32" xfId="51" applyNumberFormat="1" applyFont="1" applyFill="1" applyBorder="1" applyAlignment="1">
      <alignment horizontal="right" vertical="center"/>
    </xf>
    <xf numFmtId="3" fontId="22" fillId="0" borderId="32" xfId="54" applyNumberFormat="1" applyFont="1" applyFill="1" applyBorder="1" applyAlignment="1">
      <alignment horizontal="right" vertical="center"/>
    </xf>
    <xf numFmtId="165" fontId="22" fillId="0" borderId="32" xfId="55" applyNumberFormat="1" applyFont="1" applyFill="1" applyBorder="1" applyAlignment="1">
      <alignment horizontal="right" vertical="center"/>
    </xf>
    <xf numFmtId="3" fontId="22" fillId="0" borderId="32" xfId="56" applyNumberFormat="1" applyFont="1" applyFill="1" applyBorder="1" applyAlignment="1">
      <alignment horizontal="right" vertical="center"/>
    </xf>
    <xf numFmtId="0" fontId="22" fillId="6" borderId="194" xfId="159" applyFont="1" applyFill="1" applyBorder="1" applyAlignment="1">
      <alignment horizontal="center" vertical="center" wrapText="1"/>
    </xf>
    <xf numFmtId="165" fontId="22" fillId="0" borderId="194" xfId="52" applyNumberFormat="1" applyFont="1" applyFill="1" applyBorder="1" applyAlignment="1">
      <alignment horizontal="right" vertical="center"/>
    </xf>
    <xf numFmtId="165" fontId="22" fillId="0" borderId="194" xfId="57" applyNumberFormat="1" applyFont="1" applyFill="1" applyBorder="1" applyAlignment="1">
      <alignment horizontal="right" vertical="center"/>
    </xf>
    <xf numFmtId="3" fontId="22" fillId="0" borderId="196" xfId="59" applyNumberFormat="1" applyFont="1" applyFill="1" applyBorder="1" applyAlignment="1">
      <alignment horizontal="right" vertical="center"/>
    </xf>
    <xf numFmtId="165" fontId="22" fillId="0" borderId="196" xfId="60" applyNumberFormat="1" applyFont="1" applyFill="1" applyBorder="1" applyAlignment="1">
      <alignment horizontal="right" vertical="center"/>
    </xf>
    <xf numFmtId="3" fontId="22" fillId="0" borderId="196" xfId="61" applyNumberFormat="1" applyFont="1" applyFill="1" applyBorder="1" applyAlignment="1">
      <alignment horizontal="right" vertical="center"/>
    </xf>
    <xf numFmtId="165" fontId="22" fillId="0" borderId="197" xfId="62" applyNumberFormat="1" applyFont="1" applyFill="1" applyBorder="1" applyAlignment="1">
      <alignment horizontal="right" vertical="center"/>
    </xf>
    <xf numFmtId="0" fontId="22" fillId="6" borderId="180" xfId="159" applyFont="1" applyFill="1" applyBorder="1" applyAlignment="1">
      <alignment horizontal="center" vertical="center" wrapText="1"/>
    </xf>
    <xf numFmtId="3" fontId="22" fillId="0" borderId="180" xfId="51" applyNumberFormat="1" applyFont="1" applyFill="1" applyBorder="1" applyAlignment="1">
      <alignment horizontal="right" vertical="center"/>
    </xf>
    <xf numFmtId="3" fontId="22" fillId="0" borderId="180" xfId="56" applyNumberFormat="1" applyFont="1" applyFill="1" applyBorder="1" applyAlignment="1">
      <alignment horizontal="right" vertical="center"/>
    </xf>
    <xf numFmtId="3" fontId="22" fillId="0" borderId="199" xfId="61" applyNumberFormat="1" applyFont="1" applyFill="1" applyBorder="1" applyAlignment="1">
      <alignment horizontal="right" vertical="center"/>
    </xf>
    <xf numFmtId="0" fontId="22" fillId="6" borderId="200" xfId="159" applyFont="1" applyFill="1" applyBorder="1" applyAlignment="1">
      <alignment horizontal="center" vertical="center" wrapText="1"/>
    </xf>
    <xf numFmtId="165" fontId="22" fillId="0" borderId="200" xfId="50" applyNumberFormat="1" applyFont="1" applyFill="1" applyBorder="1" applyAlignment="1">
      <alignment horizontal="right" vertical="center"/>
    </xf>
    <xf numFmtId="165" fontId="22" fillId="0" borderId="200" xfId="55" applyNumberFormat="1" applyFont="1" applyFill="1" applyBorder="1" applyAlignment="1">
      <alignment horizontal="right" vertical="center"/>
    </xf>
    <xf numFmtId="165" fontId="22" fillId="0" borderId="198" xfId="60" applyNumberFormat="1" applyFont="1" applyFill="1" applyBorder="1" applyAlignment="1">
      <alignment horizontal="right" vertical="center"/>
    </xf>
    <xf numFmtId="0" fontId="22" fillId="6" borderId="202" xfId="159" applyFont="1" applyFill="1" applyBorder="1" applyAlignment="1">
      <alignment horizontal="center" vertical="center" wrapText="1"/>
    </xf>
    <xf numFmtId="165" fontId="22" fillId="0" borderId="202" xfId="52" applyNumberFormat="1" applyFont="1" applyFill="1" applyBorder="1" applyAlignment="1">
      <alignment horizontal="right" vertical="center"/>
    </xf>
    <xf numFmtId="165" fontId="22" fillId="0" borderId="202" xfId="57" applyNumberFormat="1" applyFont="1" applyFill="1" applyBorder="1" applyAlignment="1">
      <alignment horizontal="right" vertical="center"/>
    </xf>
    <xf numFmtId="3" fontId="22" fillId="0" borderId="203" xfId="54" applyNumberFormat="1" applyFont="1" applyFill="1" applyBorder="1" applyAlignment="1">
      <alignment horizontal="right" vertical="center"/>
    </xf>
    <xf numFmtId="165" fontId="22" fillId="0" borderId="203" xfId="55" applyNumberFormat="1" applyFont="1" applyFill="1" applyBorder="1" applyAlignment="1">
      <alignment horizontal="right" vertical="center"/>
    </xf>
    <xf numFmtId="3" fontId="22" fillId="0" borderId="203" xfId="56" applyNumberFormat="1" applyFont="1" applyFill="1" applyBorder="1" applyAlignment="1">
      <alignment horizontal="right" vertical="center"/>
    </xf>
    <xf numFmtId="165" fontId="22" fillId="0" borderId="204" xfId="57" applyNumberFormat="1" applyFont="1" applyFill="1" applyBorder="1" applyAlignment="1">
      <alignment horizontal="right" vertical="center"/>
    </xf>
    <xf numFmtId="165" fontId="22" fillId="0" borderId="205" xfId="50" applyNumberFormat="1" applyFont="1" applyFill="1" applyBorder="1" applyAlignment="1">
      <alignment horizontal="right" vertical="center"/>
    </xf>
    <xf numFmtId="165" fontId="22" fillId="0" borderId="205" xfId="55" applyNumberFormat="1" applyFont="1" applyFill="1" applyBorder="1" applyAlignment="1">
      <alignment horizontal="right" vertical="center"/>
    </xf>
    <xf numFmtId="3" fontId="22" fillId="0" borderId="207" xfId="56" applyNumberFormat="1" applyFont="1" applyFill="1" applyBorder="1" applyAlignment="1">
      <alignment horizontal="right" vertical="center"/>
    </xf>
    <xf numFmtId="165" fontId="22" fillId="0" borderId="206" xfId="55" applyNumberFormat="1" applyFont="1" applyFill="1" applyBorder="1" applyAlignment="1">
      <alignment horizontal="right" vertical="center"/>
    </xf>
    <xf numFmtId="0" fontId="22" fillId="6" borderId="205" xfId="159" applyFont="1" applyFill="1" applyBorder="1" applyAlignment="1">
      <alignment horizontal="center" vertical="center" wrapText="1"/>
    </xf>
    <xf numFmtId="0" fontId="22" fillId="6" borderId="211" xfId="159" applyFont="1" applyFill="1" applyBorder="1" applyAlignment="1">
      <alignment horizontal="center" vertical="center" wrapText="1"/>
    </xf>
    <xf numFmtId="165" fontId="22" fillId="0" borderId="211" xfId="52" applyNumberFormat="1" applyFont="1" applyFill="1" applyBorder="1" applyAlignment="1">
      <alignment horizontal="right" vertical="center"/>
    </xf>
    <xf numFmtId="165" fontId="22" fillId="0" borderId="211" xfId="57" applyNumberFormat="1" applyFont="1" applyFill="1" applyBorder="1" applyAlignment="1">
      <alignment horizontal="right" vertical="center"/>
    </xf>
    <xf numFmtId="3" fontId="22" fillId="0" borderId="212" xfId="54" applyNumberFormat="1" applyFont="1" applyFill="1" applyBorder="1" applyAlignment="1">
      <alignment horizontal="right" vertical="center"/>
    </xf>
    <xf numFmtId="165" fontId="22" fillId="0" borderId="212" xfId="55" applyNumberFormat="1" applyFont="1" applyFill="1" applyBorder="1" applyAlignment="1">
      <alignment horizontal="right" vertical="center"/>
    </xf>
    <xf numFmtId="3" fontId="22" fillId="0" borderId="212" xfId="56" applyNumberFormat="1" applyFont="1" applyFill="1" applyBorder="1" applyAlignment="1">
      <alignment horizontal="right" vertical="center"/>
    </xf>
    <xf numFmtId="165" fontId="22" fillId="0" borderId="213" xfId="57" applyNumberFormat="1" applyFont="1" applyFill="1" applyBorder="1" applyAlignment="1">
      <alignment horizontal="right" vertical="center"/>
    </xf>
    <xf numFmtId="3" fontId="22" fillId="0" borderId="215" xfId="56" applyNumberFormat="1" applyFont="1" applyFill="1" applyBorder="1" applyAlignment="1">
      <alignment horizontal="right" vertical="center"/>
    </xf>
    <xf numFmtId="165" fontId="22" fillId="0" borderId="214" xfId="55" applyNumberFormat="1" applyFont="1" applyFill="1" applyBorder="1" applyAlignment="1">
      <alignment horizontal="right" vertical="center"/>
    </xf>
    <xf numFmtId="3" fontId="32" fillId="6" borderId="32" xfId="3" applyNumberFormat="1" applyFont="1" applyFill="1" applyBorder="1" applyAlignment="1">
      <alignment horizontal="left"/>
    </xf>
    <xf numFmtId="0" fontId="11" fillId="2" borderId="0" xfId="3" applyFont="1" applyFill="1" applyAlignment="1">
      <alignment horizontal="center"/>
    </xf>
    <xf numFmtId="0" fontId="30" fillId="9" borderId="193" xfId="48" applyFont="1" applyFill="1" applyBorder="1" applyAlignment="1">
      <alignment horizontal="center"/>
    </xf>
    <xf numFmtId="0" fontId="30" fillId="9" borderId="193" xfId="53" applyFont="1" applyFill="1" applyBorder="1" applyAlignment="1">
      <alignment horizontal="center"/>
    </xf>
    <xf numFmtId="0" fontId="30" fillId="9" borderId="195" xfId="58" applyFont="1" applyFill="1" applyBorder="1" applyAlignment="1">
      <alignment horizontal="center"/>
    </xf>
    <xf numFmtId="17" fontId="30" fillId="9" borderId="114" xfId="0" applyNumberFormat="1" applyFont="1" applyFill="1" applyBorder="1" applyAlignment="1">
      <alignment vertical="center"/>
    </xf>
    <xf numFmtId="17" fontId="30" fillId="9" borderId="115" xfId="0" applyNumberFormat="1" applyFont="1" applyFill="1" applyBorder="1" applyAlignment="1">
      <alignment vertical="center"/>
    </xf>
    <xf numFmtId="17" fontId="30" fillId="9" borderId="113" xfId="0" applyNumberFormat="1" applyFont="1" applyFill="1" applyBorder="1" applyAlignment="1">
      <alignment horizontal="right" vertical="center"/>
    </xf>
    <xf numFmtId="0" fontId="22" fillId="0" borderId="0" xfId="100" applyFont="1" applyFill="1" applyBorder="1" applyAlignment="1">
      <alignment horizontal="left" vertical="top" wrapText="1" indent="1"/>
    </xf>
    <xf numFmtId="0" fontId="22" fillId="12" borderId="0" xfId="100" applyFont="1" applyFill="1" applyBorder="1" applyAlignment="1">
      <alignment horizontal="left" vertical="top" wrapText="1"/>
    </xf>
    <xf numFmtId="3" fontId="22" fillId="12" borderId="0" xfId="101" applyNumberFormat="1" applyFont="1" applyFill="1" applyBorder="1" applyAlignment="1">
      <alignment horizontal="right" vertical="center"/>
    </xf>
    <xf numFmtId="3" fontId="22" fillId="12" borderId="0" xfId="102" applyNumberFormat="1" applyFont="1" applyFill="1" applyBorder="1" applyAlignment="1">
      <alignment horizontal="right" vertical="center"/>
    </xf>
    <xf numFmtId="166" fontId="22" fillId="12" borderId="0" xfId="103" applyNumberFormat="1" applyFont="1" applyFill="1" applyBorder="1" applyAlignment="1">
      <alignment horizontal="right" vertical="center"/>
    </xf>
    <xf numFmtId="166" fontId="22" fillId="12" borderId="143" xfId="104" applyNumberFormat="1" applyFont="1" applyFill="1" applyBorder="1" applyAlignment="1">
      <alignment horizontal="right" vertical="center"/>
    </xf>
    <xf numFmtId="0" fontId="40" fillId="12" borderId="0" xfId="100" applyFont="1" applyFill="1" applyBorder="1" applyAlignment="1">
      <alignment horizontal="left" vertical="top" wrapText="1"/>
    </xf>
    <xf numFmtId="0" fontId="40" fillId="6" borderId="0" xfId="100" applyFont="1" applyFill="1" applyBorder="1" applyAlignment="1">
      <alignment horizontal="left" vertical="top" wrapText="1"/>
    </xf>
    <xf numFmtId="0" fontId="23" fillId="9" borderId="32" xfId="129" applyFont="1" applyFill="1" applyBorder="1" applyAlignment="1">
      <alignment horizontal="right" vertical="center" wrapText="1"/>
    </xf>
    <xf numFmtId="0" fontId="22" fillId="0" borderId="32" xfId="135" applyFont="1" applyFill="1" applyBorder="1" applyAlignment="1">
      <alignment horizontal="left" vertical="center" wrapText="1"/>
    </xf>
    <xf numFmtId="0" fontId="22" fillId="0" borderId="187" xfId="143" applyFont="1" applyFill="1" applyBorder="1" applyAlignment="1">
      <alignment horizontal="left" vertical="center" wrapText="1"/>
    </xf>
    <xf numFmtId="168" fontId="0" fillId="2" borderId="0" xfId="223" applyNumberFormat="1" applyFont="1" applyFill="1"/>
    <xf numFmtId="168" fontId="0" fillId="2" borderId="0" xfId="223" applyNumberFormat="1" applyFont="1" applyFill="1" applyBorder="1"/>
    <xf numFmtId="168" fontId="24" fillId="7" borderId="0" xfId="223" applyNumberFormat="1" applyFont="1" applyFill="1" applyBorder="1" applyAlignment="1">
      <alignment horizontal="center" wrapText="1"/>
    </xf>
    <xf numFmtId="168" fontId="24" fillId="7" borderId="51" xfId="223" applyNumberFormat="1" applyFont="1" applyFill="1" applyBorder="1" applyAlignment="1">
      <alignment horizontal="center" wrapText="1"/>
    </xf>
    <xf numFmtId="3" fontId="30" fillId="9" borderId="47" xfId="0" applyNumberFormat="1" applyFont="1" applyFill="1" applyBorder="1" applyAlignment="1">
      <alignment vertical="center" wrapText="1"/>
    </xf>
    <xf numFmtId="3" fontId="30" fillId="9" borderId="49" xfId="0" applyNumberFormat="1" applyFont="1" applyFill="1" applyBorder="1" applyAlignment="1">
      <alignment vertical="center" wrapText="1"/>
    </xf>
    <xf numFmtId="3" fontId="25" fillId="4" borderId="4" xfId="0" applyNumberFormat="1" applyFont="1" applyFill="1" applyBorder="1" applyAlignment="1">
      <alignment horizontal="right" vertical="center"/>
    </xf>
    <xf numFmtId="165" fontId="25" fillId="4" borderId="4" xfId="0" applyNumberFormat="1" applyFont="1" applyFill="1" applyBorder="1" applyAlignment="1">
      <alignment horizontal="right" vertical="center"/>
    </xf>
    <xf numFmtId="165" fontId="25" fillId="4" borderId="50" xfId="0" applyNumberFormat="1" applyFont="1" applyFill="1" applyBorder="1" applyAlignment="1">
      <alignment horizontal="right" vertical="center"/>
    </xf>
    <xf numFmtId="3" fontId="41" fillId="4" borderId="4" xfId="0" applyNumberFormat="1" applyFont="1" applyFill="1" applyBorder="1" applyAlignment="1">
      <alignment horizontal="right" vertical="center"/>
    </xf>
    <xf numFmtId="165" fontId="41" fillId="4" borderId="4" xfId="0" applyNumberFormat="1" applyFont="1" applyFill="1" applyBorder="1" applyAlignment="1">
      <alignment horizontal="right" vertical="center"/>
    </xf>
    <xf numFmtId="0" fontId="9" fillId="2" borderId="0" xfId="1" applyFill="1" applyAlignment="1">
      <alignment vertical="center"/>
    </xf>
    <xf numFmtId="0" fontId="0" fillId="5" borderId="44" xfId="0" applyFont="1" applyFill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0" fontId="6" fillId="5" borderId="46" xfId="0" applyFont="1" applyFill="1" applyBorder="1" applyAlignment="1">
      <alignment vertical="center"/>
    </xf>
    <xf numFmtId="0" fontId="25" fillId="6" borderId="49" xfId="151" applyFont="1" applyFill="1" applyBorder="1" applyAlignment="1">
      <alignment wrapText="1"/>
    </xf>
    <xf numFmtId="3" fontId="30" fillId="9" borderId="89" xfId="0" applyNumberFormat="1" applyFont="1" applyFill="1" applyBorder="1" applyAlignment="1">
      <alignment vertical="center" wrapText="1"/>
    </xf>
    <xf numFmtId="3" fontId="30" fillId="9" borderId="91" xfId="0" applyNumberFormat="1" applyFont="1" applyFill="1" applyBorder="1" applyAlignment="1">
      <alignment vertical="center" wrapText="1"/>
    </xf>
    <xf numFmtId="3" fontId="30" fillId="9" borderId="94" xfId="0" applyNumberFormat="1" applyFont="1" applyFill="1" applyBorder="1" applyAlignment="1">
      <alignment vertical="center" wrapText="1"/>
    </xf>
    <xf numFmtId="0" fontId="40" fillId="0" borderId="0" xfId="174" applyFont="1" applyFill="1" applyBorder="1" applyAlignment="1">
      <alignment horizontal="left" vertical="top" wrapText="1"/>
    </xf>
    <xf numFmtId="0" fontId="22" fillId="0" borderId="0" xfId="174" applyFont="1" applyFill="1" applyBorder="1" applyAlignment="1">
      <alignment horizontal="left" vertical="top" wrapText="1" indent="1"/>
    </xf>
    <xf numFmtId="0" fontId="22" fillId="0" borderId="92" xfId="183" applyFont="1" applyFill="1" applyBorder="1" applyAlignment="1">
      <alignment horizontal="left" vertical="top" wrapText="1" indent="1"/>
    </xf>
    <xf numFmtId="0" fontId="0" fillId="0" borderId="0" xfId="0" applyAlignment="1">
      <alignment horizontal="left"/>
    </xf>
    <xf numFmtId="0" fontId="28" fillId="2" borderId="0" xfId="0" applyFont="1" applyFill="1" applyBorder="1" applyAlignment="1">
      <alignment horizontal="left"/>
    </xf>
    <xf numFmtId="0" fontId="6" fillId="5" borderId="45" xfId="0" applyFont="1" applyFill="1" applyBorder="1" applyAlignment="1">
      <alignment horizontal="left" vertical="center"/>
    </xf>
    <xf numFmtId="0" fontId="25" fillId="6" borderId="0" xfId="151" applyFont="1" applyFill="1" applyBorder="1" applyAlignment="1">
      <alignment horizontal="left" wrapText="1"/>
    </xf>
    <xf numFmtId="165" fontId="32" fillId="6" borderId="32" xfId="3" applyNumberFormat="1" applyFont="1" applyFill="1" applyBorder="1" applyAlignment="1">
      <alignment horizontal="right"/>
    </xf>
    <xf numFmtId="165" fontId="22" fillId="0" borderId="0" xfId="175" applyNumberFormat="1" applyFont="1" applyFill="1" applyBorder="1" applyAlignment="1">
      <alignment horizontal="right" vertical="center" wrapText="1"/>
    </xf>
    <xf numFmtId="165" fontId="22" fillId="0" borderId="92" xfId="184" applyNumberFormat="1" applyFont="1" applyFill="1" applyBorder="1" applyAlignment="1">
      <alignment horizontal="right" vertical="center" wrapText="1"/>
    </xf>
    <xf numFmtId="165" fontId="22" fillId="0" borderId="0" xfId="170" applyNumberFormat="1" applyFont="1" applyFill="1" applyBorder="1" applyAlignment="1">
      <alignment horizontal="right" vertical="center" wrapText="1"/>
    </xf>
    <xf numFmtId="3" fontId="32" fillId="13" borderId="32" xfId="3" applyNumberFormat="1" applyFont="1" applyFill="1" applyBorder="1" applyAlignment="1">
      <alignment horizontal="right"/>
    </xf>
    <xf numFmtId="165" fontId="32" fillId="13" borderId="32" xfId="3" applyNumberFormat="1" applyFont="1" applyFill="1" applyBorder="1" applyAlignment="1">
      <alignment horizontal="right"/>
    </xf>
    <xf numFmtId="0" fontId="27" fillId="0" borderId="0" xfId="212" applyFont="1" applyFill="1" applyBorder="1" applyAlignment="1">
      <alignment horizontal="left" vertical="top" wrapText="1" indent="1"/>
    </xf>
    <xf numFmtId="167" fontId="22" fillId="12" borderId="0" xfId="76" applyNumberFormat="1" applyFont="1" applyFill="1" applyBorder="1" applyAlignment="1">
      <alignment horizontal="right" vertical="top" wrapText="1"/>
    </xf>
    <xf numFmtId="3" fontId="32" fillId="13" borderId="180" xfId="3" applyNumberFormat="1" applyFont="1" applyFill="1" applyBorder="1" applyAlignment="1">
      <alignment horizontal="right"/>
    </xf>
    <xf numFmtId="169" fontId="22" fillId="0" borderId="129" xfId="76" applyNumberFormat="1" applyFont="1" applyFill="1" applyBorder="1" applyAlignment="1">
      <alignment horizontal="right" vertical="center"/>
    </xf>
    <xf numFmtId="165" fontId="22" fillId="0" borderId="130" xfId="27" applyNumberFormat="1" applyFont="1" applyFill="1" applyBorder="1" applyAlignment="1">
      <alignment horizontal="right" vertical="center"/>
    </xf>
    <xf numFmtId="165" fontId="14" fillId="0" borderId="0" xfId="3" applyNumberFormat="1" applyFont="1" applyBorder="1" applyAlignment="1">
      <alignment horizontal="left" vertical="center" wrapText="1"/>
    </xf>
    <xf numFmtId="4" fontId="14" fillId="0" borderId="0" xfId="3" applyNumberFormat="1" applyFont="1" applyBorder="1" applyAlignment="1">
      <alignment horizontal="right" vertical="center" wrapText="1"/>
    </xf>
    <xf numFmtId="17" fontId="30" fillId="9" borderId="113" xfId="0" applyNumberFormat="1" applyFont="1" applyFill="1" applyBorder="1" applyAlignment="1">
      <alignment horizontal="left"/>
    </xf>
    <xf numFmtId="17" fontId="30" fillId="9" borderId="114" xfId="0" applyNumberFormat="1" applyFont="1" applyFill="1" applyBorder="1" applyAlignment="1">
      <alignment horizontal="left"/>
    </xf>
    <xf numFmtId="17" fontId="30" fillId="9" borderId="115" xfId="0" applyNumberFormat="1" applyFont="1" applyFill="1" applyBorder="1" applyAlignment="1">
      <alignment horizontal="left"/>
    </xf>
    <xf numFmtId="0" fontId="34" fillId="0" borderId="54" xfId="0" applyFont="1" applyFill="1" applyBorder="1" applyAlignment="1">
      <alignment horizontal="left"/>
    </xf>
    <xf numFmtId="0" fontId="8" fillId="11" borderId="0" xfId="0" applyFont="1" applyFill="1" applyBorder="1" applyAlignment="1">
      <alignment horizontal="left" vertical="center"/>
    </xf>
    <xf numFmtId="0" fontId="9" fillId="2" borderId="0" xfId="1" applyFill="1" applyAlignment="1">
      <alignment horizontal="right" vertical="center"/>
    </xf>
    <xf numFmtId="0" fontId="0" fillId="5" borderId="55" xfId="0" applyNumberFormat="1" applyFont="1" applyFill="1" applyBorder="1" applyAlignment="1">
      <alignment horizontal="center" vertical="center"/>
    </xf>
    <xf numFmtId="0" fontId="0" fillId="5" borderId="56" xfId="0" applyNumberFormat="1" applyFont="1" applyFill="1" applyBorder="1" applyAlignment="1">
      <alignment horizontal="center" vertical="center"/>
    </xf>
    <xf numFmtId="0" fontId="0" fillId="5" borderId="5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0" fillId="8" borderId="30" xfId="0" applyFont="1" applyFill="1" applyBorder="1" applyAlignment="1">
      <alignment horizontal="center" vertical="center"/>
    </xf>
    <xf numFmtId="0" fontId="0" fillId="8" borderId="31" xfId="0" applyFont="1" applyFill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/>
    </xf>
    <xf numFmtId="0" fontId="0" fillId="8" borderId="59" xfId="0" applyFont="1" applyFill="1" applyBorder="1" applyAlignment="1">
      <alignment horizontal="center" vertical="center"/>
    </xf>
    <xf numFmtId="0" fontId="21" fillId="0" borderId="0" xfId="3" applyFont="1" applyBorder="1" applyAlignment="1">
      <alignment horizontal="left" vertical="center" wrapText="1"/>
    </xf>
    <xf numFmtId="165" fontId="16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3" fontId="30" fillId="9" borderId="58" xfId="0" applyNumberFormat="1" applyFont="1" applyFill="1" applyBorder="1" applyAlignment="1">
      <alignment horizontal="center" vertical="center" wrapText="1"/>
    </xf>
    <xf numFmtId="3" fontId="30" fillId="9" borderId="60" xfId="0" applyNumberFormat="1" applyFont="1" applyFill="1" applyBorder="1" applyAlignment="1">
      <alignment horizontal="center" vertical="center" wrapText="1"/>
    </xf>
    <xf numFmtId="49" fontId="0" fillId="5" borderId="55" xfId="0" applyNumberFormat="1" applyFont="1" applyFill="1" applyBorder="1" applyAlignment="1">
      <alignment horizontal="center" vertical="center"/>
    </xf>
    <xf numFmtId="49" fontId="6" fillId="5" borderId="56" xfId="0" applyNumberFormat="1" applyFont="1" applyFill="1" applyBorder="1" applyAlignment="1">
      <alignment horizontal="center" vertical="center"/>
    </xf>
    <xf numFmtId="49" fontId="6" fillId="5" borderId="57" xfId="0" applyNumberFormat="1" applyFont="1" applyFill="1" applyBorder="1" applyAlignment="1">
      <alignment horizontal="center" vertical="center"/>
    </xf>
    <xf numFmtId="0" fontId="0" fillId="5" borderId="55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15" fillId="0" borderId="0" xfId="3" applyFont="1" applyAlignment="1">
      <alignment horizontal="right"/>
    </xf>
    <xf numFmtId="0" fontId="0" fillId="5" borderId="75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76" xfId="0" applyFont="1" applyFill="1" applyBorder="1" applyAlignment="1">
      <alignment horizontal="center" vertical="center"/>
    </xf>
    <xf numFmtId="0" fontId="12" fillId="2" borderId="0" xfId="1" applyFont="1" applyFill="1" applyAlignment="1">
      <alignment horizontal="right"/>
    </xf>
    <xf numFmtId="0" fontId="0" fillId="8" borderId="131" xfId="0" applyFont="1" applyFill="1" applyBorder="1" applyAlignment="1">
      <alignment horizontal="center" vertical="center"/>
    </xf>
    <xf numFmtId="0" fontId="0" fillId="8" borderId="132" xfId="0" applyFont="1" applyFill="1" applyBorder="1" applyAlignment="1">
      <alignment horizontal="center" vertical="center"/>
    </xf>
    <xf numFmtId="3" fontId="30" fillId="9" borderId="91" xfId="0" applyNumberFormat="1" applyFont="1" applyFill="1" applyBorder="1" applyAlignment="1">
      <alignment horizontal="center" vertical="top" wrapText="1"/>
    </xf>
    <xf numFmtId="3" fontId="30" fillId="9" borderId="49" xfId="0" applyNumberFormat="1" applyFont="1" applyFill="1" applyBorder="1" applyAlignment="1">
      <alignment horizontal="center" vertical="top" wrapText="1"/>
    </xf>
    <xf numFmtId="3" fontId="30" fillId="9" borderId="89" xfId="0" applyNumberFormat="1" applyFont="1" applyFill="1" applyBorder="1" applyAlignment="1">
      <alignment horizontal="center" vertical="top" wrapText="1"/>
    </xf>
    <xf numFmtId="0" fontId="9" fillId="2" borderId="0" xfId="1" applyFill="1" applyAlignment="1">
      <alignment horizontal="center" vertical="center"/>
    </xf>
    <xf numFmtId="0" fontId="0" fillId="5" borderId="44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25" fillId="8" borderId="30" xfId="0" applyFont="1" applyFill="1" applyBorder="1" applyAlignment="1">
      <alignment horizontal="center" vertical="center"/>
    </xf>
    <xf numFmtId="0" fontId="25" fillId="8" borderId="31" xfId="0" applyFont="1" applyFill="1" applyBorder="1" applyAlignment="1">
      <alignment horizontal="center" vertical="center"/>
    </xf>
    <xf numFmtId="0" fontId="25" fillId="8" borderId="48" xfId="0" applyFont="1" applyFill="1" applyBorder="1" applyAlignment="1">
      <alignment horizontal="center" vertical="center"/>
    </xf>
    <xf numFmtId="0" fontId="25" fillId="6" borderId="47" xfId="0" applyFont="1" applyFill="1" applyBorder="1" applyAlignment="1">
      <alignment horizontal="center" vertical="center"/>
    </xf>
    <xf numFmtId="0" fontId="25" fillId="6" borderId="41" xfId="0" applyFont="1" applyFill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3" fontId="30" fillId="9" borderId="47" xfId="0" applyNumberFormat="1" applyFont="1" applyFill="1" applyBorder="1" applyAlignment="1">
      <alignment horizontal="center" vertical="center" wrapText="1"/>
    </xf>
    <xf numFmtId="3" fontId="30" fillId="9" borderId="49" xfId="0" applyNumberFormat="1" applyFont="1" applyFill="1" applyBorder="1" applyAlignment="1">
      <alignment horizontal="center" vertical="center" wrapText="1"/>
    </xf>
    <xf numFmtId="3" fontId="30" fillId="9" borderId="94" xfId="0" applyNumberFormat="1" applyFont="1" applyFill="1" applyBorder="1" applyAlignment="1">
      <alignment horizontal="center" vertical="center" wrapText="1"/>
    </xf>
    <xf numFmtId="3" fontId="30" fillId="9" borderId="133" xfId="0" applyNumberFormat="1" applyFont="1" applyFill="1" applyBorder="1" applyAlignment="1">
      <alignment horizontal="center" vertical="center" wrapText="1"/>
    </xf>
    <xf numFmtId="3" fontId="30" fillId="9" borderId="114" xfId="0" applyNumberFormat="1" applyFont="1" applyFill="1" applyBorder="1" applyAlignment="1">
      <alignment horizontal="center" vertical="center" wrapText="1"/>
    </xf>
    <xf numFmtId="3" fontId="30" fillId="9" borderId="91" xfId="0" applyNumberFormat="1" applyFont="1" applyFill="1" applyBorder="1" applyAlignment="1">
      <alignment horizontal="center" vertical="center" wrapText="1"/>
    </xf>
    <xf numFmtId="168" fontId="9" fillId="2" borderId="0" xfId="223" applyNumberFormat="1" applyFont="1" applyFill="1" applyAlignment="1">
      <alignment horizontal="center" vertical="center"/>
    </xf>
    <xf numFmtId="168" fontId="25" fillId="8" borderId="30" xfId="223" applyNumberFormat="1" applyFont="1" applyFill="1" applyBorder="1" applyAlignment="1">
      <alignment horizontal="center" vertical="center"/>
    </xf>
    <xf numFmtId="168" fontId="25" fillId="8" borderId="31" xfId="223" applyNumberFormat="1" applyFont="1" applyFill="1" applyBorder="1" applyAlignment="1">
      <alignment horizontal="center" vertical="center"/>
    </xf>
    <xf numFmtId="168" fontId="25" fillId="8" borderId="48" xfId="223" applyNumberFormat="1" applyFont="1" applyFill="1" applyBorder="1" applyAlignment="1">
      <alignment horizontal="center" vertical="center"/>
    </xf>
    <xf numFmtId="0" fontId="33" fillId="5" borderId="33" xfId="0" applyFont="1" applyFill="1" applyBorder="1" applyAlignment="1">
      <alignment horizontal="center" vertical="center"/>
    </xf>
    <xf numFmtId="0" fontId="33" fillId="5" borderId="34" xfId="0" applyFont="1" applyFill="1" applyBorder="1" applyAlignment="1">
      <alignment horizontal="center" vertical="center"/>
    </xf>
    <xf numFmtId="0" fontId="33" fillId="5" borderId="95" xfId="0" applyFont="1" applyFill="1" applyBorder="1" applyAlignment="1">
      <alignment horizontal="center" vertical="center"/>
    </xf>
    <xf numFmtId="3" fontId="30" fillId="9" borderId="52" xfId="0" applyNumberFormat="1" applyFont="1" applyFill="1" applyBorder="1" applyAlignment="1">
      <alignment horizontal="center" vertical="center" wrapText="1"/>
    </xf>
    <xf numFmtId="3" fontId="30" fillId="9" borderId="53" xfId="0" applyNumberFormat="1" applyFont="1" applyFill="1" applyBorder="1" applyAlignment="1">
      <alignment horizontal="center" vertical="center" wrapText="1"/>
    </xf>
    <xf numFmtId="3" fontId="30" fillId="9" borderId="96" xfId="0" applyNumberFormat="1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51" xfId="0" applyFont="1" applyFill="1" applyBorder="1" applyAlignment="1">
      <alignment horizontal="center" vertical="center"/>
    </xf>
    <xf numFmtId="0" fontId="22" fillId="6" borderId="26" xfId="159" applyFont="1" applyFill="1" applyBorder="1" applyAlignment="1">
      <alignment horizontal="center" vertical="center" wrapText="1"/>
    </xf>
    <xf numFmtId="0" fontId="22" fillId="6" borderId="42" xfId="159" applyFont="1" applyFill="1" applyBorder="1" applyAlignment="1">
      <alignment horizontal="center" vertical="center" wrapText="1"/>
    </xf>
    <xf numFmtId="0" fontId="0" fillId="8" borderId="29" xfId="0" applyFont="1" applyFill="1" applyBorder="1" applyAlignment="1">
      <alignment horizontal="center" vertical="center"/>
    </xf>
    <xf numFmtId="0" fontId="0" fillId="8" borderId="35" xfId="0" applyFont="1" applyFill="1" applyBorder="1" applyAlignment="1">
      <alignment horizontal="center" vertical="center"/>
    </xf>
    <xf numFmtId="0" fontId="25" fillId="8" borderId="38" xfId="0" applyFont="1" applyFill="1" applyBorder="1" applyAlignment="1">
      <alignment horizontal="center" vertical="center"/>
    </xf>
    <xf numFmtId="0" fontId="25" fillId="8" borderId="37" xfId="0" applyFont="1" applyFill="1" applyBorder="1" applyAlignment="1">
      <alignment horizontal="center" vertical="center"/>
    </xf>
    <xf numFmtId="0" fontId="25" fillId="8" borderId="110" xfId="0" applyFont="1" applyFill="1" applyBorder="1" applyAlignment="1">
      <alignment horizontal="center" vertical="center"/>
    </xf>
    <xf numFmtId="0" fontId="33" fillId="5" borderId="123" xfId="0" applyFont="1" applyFill="1" applyBorder="1" applyAlignment="1">
      <alignment horizontal="center" vertical="center"/>
    </xf>
    <xf numFmtId="3" fontId="30" fillId="9" borderId="120" xfId="0" applyNumberFormat="1" applyFont="1" applyFill="1" applyBorder="1" applyAlignment="1">
      <alignment horizontal="center" vertical="center" wrapText="1"/>
    </xf>
    <xf numFmtId="3" fontId="30" fillId="9" borderId="122" xfId="0" applyNumberFormat="1" applyFont="1" applyFill="1" applyBorder="1" applyAlignment="1">
      <alignment horizontal="center" vertical="center" wrapText="1"/>
    </xf>
    <xf numFmtId="3" fontId="30" fillId="9" borderId="124" xfId="0" applyNumberFormat="1" applyFont="1" applyFill="1" applyBorder="1" applyAlignment="1">
      <alignment horizontal="center" vertical="center" wrapText="1"/>
    </xf>
    <xf numFmtId="0" fontId="25" fillId="8" borderId="40" xfId="0" applyFont="1" applyFill="1" applyBorder="1" applyAlignment="1">
      <alignment horizontal="center" vertical="center"/>
    </xf>
    <xf numFmtId="0" fontId="25" fillId="8" borderId="121" xfId="0" applyFont="1" applyFill="1" applyBorder="1" applyAlignment="1">
      <alignment horizontal="center" vertical="center"/>
    </xf>
    <xf numFmtId="3" fontId="30" fillId="9" borderId="142" xfId="0" applyNumberFormat="1" applyFont="1" applyFill="1" applyBorder="1" applyAlignment="1">
      <alignment horizontal="center" vertical="center" wrapText="1"/>
    </xf>
    <xf numFmtId="3" fontId="30" fillId="9" borderId="137" xfId="0" applyNumberFormat="1" applyFont="1" applyFill="1" applyBorder="1" applyAlignment="1">
      <alignment horizontal="center" vertical="center" wrapText="1"/>
    </xf>
    <xf numFmtId="3" fontId="30" fillId="9" borderId="145" xfId="0" applyNumberFormat="1" applyFont="1" applyFill="1" applyBorder="1" applyAlignment="1">
      <alignment horizontal="center" vertical="center" wrapText="1"/>
    </xf>
    <xf numFmtId="0" fontId="0" fillId="5" borderId="134" xfId="0" applyFont="1" applyFill="1" applyBorder="1" applyAlignment="1">
      <alignment horizontal="center" vertical="center"/>
    </xf>
    <xf numFmtId="0" fontId="6" fillId="5" borderId="135" xfId="0" applyFont="1" applyFill="1" applyBorder="1" applyAlignment="1">
      <alignment horizontal="center" vertical="center"/>
    </xf>
    <xf numFmtId="0" fontId="6" fillId="5" borderId="136" xfId="0" applyFont="1" applyFill="1" applyBorder="1" applyAlignment="1">
      <alignment horizontal="center" vertical="center"/>
    </xf>
    <xf numFmtId="0" fontId="0" fillId="8" borderId="138" xfId="0" applyFont="1" applyFill="1" applyBorder="1" applyAlignment="1">
      <alignment horizontal="center" vertical="center"/>
    </xf>
    <xf numFmtId="0" fontId="25" fillId="6" borderId="137" xfId="151" applyFont="1" applyFill="1" applyBorder="1" applyAlignment="1">
      <alignment horizontal="center" wrapText="1"/>
    </xf>
    <xf numFmtId="0" fontId="25" fillId="6" borderId="0" xfId="151" applyFont="1" applyFill="1" applyBorder="1" applyAlignment="1">
      <alignment horizontal="center" wrapText="1"/>
    </xf>
    <xf numFmtId="3" fontId="30" fillId="9" borderId="144" xfId="0" applyNumberFormat="1" applyFont="1" applyFill="1" applyBorder="1" applyAlignment="1">
      <alignment horizontal="center" vertical="center" wrapText="1"/>
    </xf>
    <xf numFmtId="3" fontId="30" fillId="9" borderId="158" xfId="0" applyNumberFormat="1" applyFont="1" applyFill="1" applyBorder="1" applyAlignment="1">
      <alignment horizontal="center" vertical="center" wrapText="1"/>
    </xf>
    <xf numFmtId="3" fontId="30" fillId="9" borderId="152" xfId="0" applyNumberFormat="1" applyFont="1" applyFill="1" applyBorder="1" applyAlignment="1">
      <alignment horizontal="center" vertical="center" wrapText="1"/>
    </xf>
    <xf numFmtId="3" fontId="30" fillId="9" borderId="159" xfId="0" applyNumberFormat="1" applyFont="1" applyFill="1" applyBorder="1" applyAlignment="1">
      <alignment horizontal="center" vertical="center" wrapText="1"/>
    </xf>
    <xf numFmtId="3" fontId="30" fillId="9" borderId="156" xfId="0" applyNumberFormat="1" applyFont="1" applyFill="1" applyBorder="1" applyAlignment="1">
      <alignment horizontal="center" vertical="center" wrapText="1"/>
    </xf>
    <xf numFmtId="3" fontId="30" fillId="9" borderId="160" xfId="0" applyNumberFormat="1" applyFont="1" applyFill="1" applyBorder="1" applyAlignment="1">
      <alignment horizontal="center" vertical="center" wrapText="1"/>
    </xf>
    <xf numFmtId="0" fontId="0" fillId="5" borderId="149" xfId="0" applyFont="1" applyFill="1" applyBorder="1" applyAlignment="1">
      <alignment horizontal="center" vertical="center"/>
    </xf>
    <xf numFmtId="0" fontId="0" fillId="5" borderId="150" xfId="0" applyFont="1" applyFill="1" applyBorder="1" applyAlignment="1">
      <alignment horizontal="center" vertical="center"/>
    </xf>
    <xf numFmtId="0" fontId="0" fillId="5" borderId="151" xfId="0" applyFont="1" applyFill="1" applyBorder="1" applyAlignment="1">
      <alignment horizontal="center" vertical="center"/>
    </xf>
    <xf numFmtId="0" fontId="25" fillId="6" borderId="152" xfId="151" applyFont="1" applyFill="1" applyBorder="1" applyAlignment="1">
      <alignment horizontal="center" wrapText="1"/>
    </xf>
    <xf numFmtId="0" fontId="0" fillId="8" borderId="163" xfId="0" applyFont="1" applyFill="1" applyBorder="1" applyAlignment="1">
      <alignment horizontal="center" vertical="center"/>
    </xf>
    <xf numFmtId="0" fontId="0" fillId="8" borderId="164" xfId="0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169" xfId="0" applyFont="1" applyFill="1" applyBorder="1" applyAlignment="1">
      <alignment horizontal="center" vertical="center"/>
    </xf>
    <xf numFmtId="0" fontId="0" fillId="8" borderId="172" xfId="0" applyFont="1" applyFill="1" applyBorder="1" applyAlignment="1">
      <alignment horizontal="center" vertical="center"/>
    </xf>
    <xf numFmtId="0" fontId="0" fillId="8" borderId="173" xfId="0" applyFont="1" applyFill="1" applyBorder="1" applyAlignment="1">
      <alignment horizontal="center" vertical="center"/>
    </xf>
    <xf numFmtId="0" fontId="0" fillId="8" borderId="153" xfId="0" applyFont="1" applyFill="1" applyBorder="1" applyAlignment="1">
      <alignment horizontal="center" vertical="center"/>
    </xf>
    <xf numFmtId="3" fontId="30" fillId="9" borderId="157" xfId="0" applyNumberFormat="1" applyFont="1" applyFill="1" applyBorder="1" applyAlignment="1">
      <alignment horizontal="center" vertical="center" wrapText="1"/>
    </xf>
    <xf numFmtId="3" fontId="30" fillId="9" borderId="220" xfId="0" applyNumberFormat="1" applyFont="1" applyFill="1" applyBorder="1" applyAlignment="1">
      <alignment horizontal="center" vertical="center" wrapText="1"/>
    </xf>
    <xf numFmtId="3" fontId="30" fillId="9" borderId="221" xfId="0" applyNumberFormat="1" applyFont="1" applyFill="1" applyBorder="1" applyAlignment="1">
      <alignment horizontal="center" vertical="center" wrapText="1"/>
    </xf>
    <xf numFmtId="3" fontId="30" fillId="9" borderId="222" xfId="0" applyNumberFormat="1" applyFont="1" applyFill="1" applyBorder="1" applyAlignment="1">
      <alignment horizontal="center" vertical="center" wrapText="1"/>
    </xf>
    <xf numFmtId="0" fontId="0" fillId="5" borderId="184" xfId="0" applyFont="1" applyFill="1" applyBorder="1" applyAlignment="1">
      <alignment horizontal="center" vertical="center"/>
    </xf>
    <xf numFmtId="0" fontId="6" fillId="5" borderId="185" xfId="0" applyFont="1" applyFill="1" applyBorder="1" applyAlignment="1">
      <alignment horizontal="center" vertical="center"/>
    </xf>
    <xf numFmtId="0" fontId="6" fillId="5" borderId="186" xfId="0" applyFont="1" applyFill="1" applyBorder="1" applyAlignment="1">
      <alignment horizontal="center" vertical="center"/>
    </xf>
    <xf numFmtId="0" fontId="0" fillId="8" borderId="181" xfId="0" applyFont="1" applyFill="1" applyBorder="1" applyAlignment="1">
      <alignment horizontal="center" vertical="center"/>
    </xf>
    <xf numFmtId="0" fontId="0" fillId="8" borderId="180" xfId="0" applyFont="1" applyFill="1" applyBorder="1" applyAlignment="1">
      <alignment horizontal="center" vertical="center"/>
    </xf>
    <xf numFmtId="0" fontId="0" fillId="8" borderId="189" xfId="0" applyFont="1" applyFill="1" applyBorder="1" applyAlignment="1">
      <alignment horizontal="center" vertical="center"/>
    </xf>
    <xf numFmtId="0" fontId="0" fillId="5" borderId="190" xfId="0" applyFont="1" applyFill="1" applyBorder="1" applyAlignment="1">
      <alignment horizontal="center" vertical="center"/>
    </xf>
    <xf numFmtId="0" fontId="0" fillId="5" borderId="191" xfId="0" applyFont="1" applyFill="1" applyBorder="1" applyAlignment="1">
      <alignment horizontal="center" vertical="center"/>
    </xf>
    <xf numFmtId="0" fontId="0" fillId="5" borderId="192" xfId="0" applyFont="1" applyFill="1" applyBorder="1" applyAlignment="1">
      <alignment horizontal="center" vertical="center"/>
    </xf>
    <xf numFmtId="0" fontId="30" fillId="9" borderId="182" xfId="151" applyFont="1" applyFill="1" applyBorder="1" applyAlignment="1">
      <alignment horizontal="center" vertical="center" wrapText="1"/>
    </xf>
    <xf numFmtId="0" fontId="30" fillId="9" borderId="42" xfId="151" applyFont="1" applyFill="1" applyBorder="1" applyAlignment="1">
      <alignment horizontal="center" vertical="center" wrapText="1"/>
    </xf>
    <xf numFmtId="0" fontId="30" fillId="9" borderId="148" xfId="151" applyFont="1" applyFill="1" applyBorder="1" applyAlignment="1">
      <alignment horizontal="center" vertical="center" wrapText="1"/>
    </xf>
    <xf numFmtId="0" fontId="0" fillId="8" borderId="32" xfId="0" applyFont="1" applyFill="1" applyBorder="1" applyAlignment="1">
      <alignment horizontal="center" vertical="center"/>
    </xf>
    <xf numFmtId="0" fontId="0" fillId="8" borderId="200" xfId="0" applyFont="1" applyFill="1" applyBorder="1" applyAlignment="1">
      <alignment horizontal="center" vertical="center"/>
    </xf>
    <xf numFmtId="0" fontId="0" fillId="8" borderId="194" xfId="0" applyFont="1" applyFill="1" applyBorder="1" applyAlignment="1">
      <alignment horizontal="center" vertical="center"/>
    </xf>
    <xf numFmtId="0" fontId="22" fillId="6" borderId="32" xfId="159" applyFont="1" applyFill="1" applyBorder="1" applyAlignment="1">
      <alignment horizontal="center" vertical="center" wrapText="1"/>
    </xf>
    <xf numFmtId="0" fontId="22" fillId="6" borderId="200" xfId="159" applyFont="1" applyFill="1" applyBorder="1" applyAlignment="1">
      <alignment horizontal="center" vertical="center" wrapText="1"/>
    </xf>
    <xf numFmtId="0" fontId="22" fillId="6" borderId="180" xfId="159" applyFont="1" applyFill="1" applyBorder="1" applyAlignment="1">
      <alignment horizontal="center" vertical="center" wrapText="1"/>
    </xf>
    <xf numFmtId="0" fontId="22" fillId="6" borderId="194" xfId="159" applyFont="1" applyFill="1" applyBorder="1" applyAlignment="1">
      <alignment horizontal="center" vertical="center" wrapText="1"/>
    </xf>
    <xf numFmtId="0" fontId="0" fillId="5" borderId="208" xfId="0" applyFont="1" applyFill="1" applyBorder="1" applyAlignment="1">
      <alignment horizontal="center" vertical="center"/>
    </xf>
    <xf numFmtId="0" fontId="0" fillId="5" borderId="209" xfId="0" applyFont="1" applyFill="1" applyBorder="1" applyAlignment="1">
      <alignment horizontal="center" vertical="center"/>
    </xf>
    <xf numFmtId="0" fontId="0" fillId="5" borderId="210" xfId="0" applyFont="1" applyFill="1" applyBorder="1" applyAlignment="1">
      <alignment horizontal="center" vertical="center"/>
    </xf>
    <xf numFmtId="0" fontId="0" fillId="8" borderId="201" xfId="0" applyFont="1" applyFill="1" applyBorder="1" applyAlignment="1">
      <alignment horizontal="center" vertical="center"/>
    </xf>
    <xf numFmtId="0" fontId="0" fillId="8" borderId="219" xfId="0" applyFont="1" applyFill="1" applyBorder="1" applyAlignment="1">
      <alignment horizontal="center" vertical="center"/>
    </xf>
    <xf numFmtId="0" fontId="0" fillId="8" borderId="211" xfId="0" applyFont="1" applyFill="1" applyBorder="1" applyAlignment="1">
      <alignment horizontal="center" vertical="center"/>
    </xf>
    <xf numFmtId="0" fontId="0" fillId="5" borderId="216" xfId="0" applyFont="1" applyFill="1" applyBorder="1" applyAlignment="1">
      <alignment horizontal="center" vertical="center"/>
    </xf>
    <xf numFmtId="0" fontId="0" fillId="5" borderId="217" xfId="0" applyFont="1" applyFill="1" applyBorder="1" applyAlignment="1">
      <alignment horizontal="center" vertical="center"/>
    </xf>
    <xf numFmtId="0" fontId="0" fillId="5" borderId="218" xfId="0" applyFont="1" applyFill="1" applyBorder="1" applyAlignment="1">
      <alignment horizontal="center" vertical="center"/>
    </xf>
    <xf numFmtId="0" fontId="30" fillId="9" borderId="183" xfId="151" applyFont="1" applyFill="1" applyBorder="1" applyAlignment="1">
      <alignment horizontal="center" wrapText="1"/>
    </xf>
    <xf numFmtId="0" fontId="30" fillId="9" borderId="39" xfId="151" applyFont="1" applyFill="1" applyBorder="1" applyAlignment="1">
      <alignment horizontal="center" wrapText="1"/>
    </xf>
  </cellXfs>
  <cellStyles count="310">
    <cellStyle name="Hipervínculo" xfId="1" builtinId="8"/>
    <cellStyle name="Millares" xfId="76" builtinId="3"/>
    <cellStyle name="Normal" xfId="0" builtinId="0"/>
    <cellStyle name="Normal 2" xfId="4"/>
    <cellStyle name="Normal 3" xfId="3"/>
    <cellStyle name="Normal 4" xfId="2"/>
    <cellStyle name="Normal 5" xfId="6"/>
    <cellStyle name="Porcentaje" xfId="223" builtinId="5"/>
    <cellStyle name="Porcentaje 2" xfId="5"/>
    <cellStyle name="style1573052403311" xfId="77"/>
    <cellStyle name="style1573052403467" xfId="78"/>
    <cellStyle name="style1573052403545" xfId="79"/>
    <cellStyle name="style1573052403623" xfId="83"/>
    <cellStyle name="style1573052403701" xfId="84"/>
    <cellStyle name="style1573052403779" xfId="88"/>
    <cellStyle name="style1573052403857" xfId="89"/>
    <cellStyle name="style1573052403967" xfId="80"/>
    <cellStyle name="style1573052404060" xfId="81"/>
    <cellStyle name="style1573052404154" xfId="82"/>
    <cellStyle name="style1573052404216" xfId="85"/>
    <cellStyle name="style1573052404325" xfId="86"/>
    <cellStyle name="style1573052404403" xfId="87"/>
    <cellStyle name="style1573052404481" xfId="90"/>
    <cellStyle name="style1573052404575" xfId="91"/>
    <cellStyle name="style1573052404684" xfId="92"/>
    <cellStyle name="style1573052404793" xfId="93"/>
    <cellStyle name="style1573052404840" xfId="99"/>
    <cellStyle name="style1573052404887" xfId="94"/>
    <cellStyle name="style1573052404934" xfId="100"/>
    <cellStyle name="style1573052405027" xfId="105"/>
    <cellStyle name="style1573052405152" xfId="106"/>
    <cellStyle name="style1573052405215" xfId="107"/>
    <cellStyle name="style1573052405246" xfId="95"/>
    <cellStyle name="style1573052405308" xfId="96"/>
    <cellStyle name="style1573052405371" xfId="97"/>
    <cellStyle name="style1573052405417" xfId="98"/>
    <cellStyle name="style1573052405464" xfId="101"/>
    <cellStyle name="style1573052405527" xfId="102"/>
    <cellStyle name="style1573052405573" xfId="103"/>
    <cellStyle name="style1573052405620" xfId="104"/>
    <cellStyle name="style1573052405854" xfId="108"/>
    <cellStyle name="style1573052405901" xfId="109"/>
    <cellStyle name="style1573052405963" xfId="110"/>
    <cellStyle name="style1573052406026" xfId="111"/>
    <cellStyle name="style1573058597873" xfId="112"/>
    <cellStyle name="style1573058597967" xfId="113"/>
    <cellStyle name="style1573058598061" xfId="114"/>
    <cellStyle name="style1573058598139" xfId="118"/>
    <cellStyle name="style1573058598217" xfId="119"/>
    <cellStyle name="style1573058598310" xfId="123"/>
    <cellStyle name="style1573058598357" xfId="124"/>
    <cellStyle name="style1573058598435" xfId="115"/>
    <cellStyle name="style1573058598513" xfId="116"/>
    <cellStyle name="style1573058598591" xfId="117"/>
    <cellStyle name="style1573058598669" xfId="120"/>
    <cellStyle name="style1573058598731" xfId="121"/>
    <cellStyle name="style1573058598794" xfId="122"/>
    <cellStyle name="style1573058598841" xfId="125"/>
    <cellStyle name="style1573058598919" xfId="126"/>
    <cellStyle name="style1573058598981" xfId="127"/>
    <cellStyle name="style1573058599028" xfId="128"/>
    <cellStyle name="style1573058599090" xfId="134"/>
    <cellStyle name="style1573058599121" xfId="129"/>
    <cellStyle name="style1573058599153" xfId="135"/>
    <cellStyle name="style1573058599199" xfId="142"/>
    <cellStyle name="style1573058599246" xfId="143"/>
    <cellStyle name="style1573058599277" xfId="130"/>
    <cellStyle name="style1573058599355" xfId="131"/>
    <cellStyle name="style1573058599433" xfId="132"/>
    <cellStyle name="style1573058599511" xfId="133"/>
    <cellStyle name="style1573058599605" xfId="136"/>
    <cellStyle name="style1573058599699" xfId="137"/>
    <cellStyle name="style1573058599792" xfId="138"/>
    <cellStyle name="style1573058599824" xfId="139"/>
    <cellStyle name="style1573058599886" xfId="140"/>
    <cellStyle name="style1573058599917" xfId="141"/>
    <cellStyle name="style1573058600042" xfId="144"/>
    <cellStyle name="style1573058600089" xfId="145"/>
    <cellStyle name="style1573058600136" xfId="146"/>
    <cellStyle name="style1573058600167" xfId="147"/>
    <cellStyle name="style1573058600572" xfId="148"/>
    <cellStyle name="style1573058600604" xfId="149"/>
    <cellStyle name="style1573500431718" xfId="7"/>
    <cellStyle name="style1573500431874" xfId="8"/>
    <cellStyle name="style1573500431952" xfId="12"/>
    <cellStyle name="style1573500432030" xfId="16"/>
    <cellStyle name="style1573500432093" xfId="9"/>
    <cellStyle name="style1573500432155" xfId="10"/>
    <cellStyle name="style1573500432218" xfId="11"/>
    <cellStyle name="style1573500432296" xfId="13"/>
    <cellStyle name="style1573500432358" xfId="14"/>
    <cellStyle name="style1573500432420" xfId="15"/>
    <cellStyle name="style1573500432483" xfId="17"/>
    <cellStyle name="style1573500432561" xfId="18"/>
    <cellStyle name="style1573500432623" xfId="19"/>
    <cellStyle name="style1573500432717" xfId="20"/>
    <cellStyle name="style1573500432810" xfId="25"/>
    <cellStyle name="style1573500432920" xfId="30"/>
    <cellStyle name="style1573500432967" xfId="21"/>
    <cellStyle name="style1573500433013" xfId="22"/>
    <cellStyle name="style1573500433076" xfId="23"/>
    <cellStyle name="style1573500433123" xfId="24"/>
    <cellStyle name="style1573500433169" xfId="26"/>
    <cellStyle name="style1573500433232" xfId="27"/>
    <cellStyle name="style1573500433325" xfId="28"/>
    <cellStyle name="style1573500433357" xfId="29"/>
    <cellStyle name="style1573500433575" xfId="31"/>
    <cellStyle name="style1573500433637" xfId="32"/>
    <cellStyle name="style1573500433684" xfId="33"/>
    <cellStyle name="style1573500433731" xfId="34"/>
    <cellStyle name="style1573545026074" xfId="150"/>
    <cellStyle name="style1573545026152" xfId="151"/>
    <cellStyle name="style1573545026214" xfId="152"/>
    <cellStyle name="style1573545026276" xfId="156"/>
    <cellStyle name="style1573545026354" xfId="157"/>
    <cellStyle name="style1573545026401" xfId="161"/>
    <cellStyle name="style1573545026432" xfId="162"/>
    <cellStyle name="style1573545026479" xfId="153"/>
    <cellStyle name="style1573545026557" xfId="154"/>
    <cellStyle name="style1573545026620" xfId="155"/>
    <cellStyle name="style1573545026682" xfId="158"/>
    <cellStyle name="style1573545026760" xfId="159"/>
    <cellStyle name="style1573545026822" xfId="160"/>
    <cellStyle name="style1573545026885" xfId="164"/>
    <cellStyle name="style1573545026963" xfId="165"/>
    <cellStyle name="style1573545027041" xfId="163"/>
    <cellStyle name="style1573545027119" xfId="166"/>
    <cellStyle name="style1573545027166" xfId="173"/>
    <cellStyle name="style1573545027212" xfId="167"/>
    <cellStyle name="style1573545027290" xfId="174"/>
    <cellStyle name="style1573545027353" xfId="182"/>
    <cellStyle name="style1573545027415" xfId="183"/>
    <cellStyle name="style1573545027462" xfId="168"/>
    <cellStyle name="style1573545027556" xfId="169"/>
    <cellStyle name="style1573545027618" xfId="170"/>
    <cellStyle name="style1573545027680" xfId="171"/>
    <cellStyle name="style1573545027727" xfId="172"/>
    <cellStyle name="style1573545027805" xfId="175"/>
    <cellStyle name="style1573545027883" xfId="176"/>
    <cellStyle name="style1573545027946" xfId="177"/>
    <cellStyle name="style1573545028008" xfId="178"/>
    <cellStyle name="style1573545028070" xfId="179"/>
    <cellStyle name="style1573545028133" xfId="180"/>
    <cellStyle name="style1573545028195" xfId="181"/>
    <cellStyle name="style1573545028336" xfId="184"/>
    <cellStyle name="style1573545028414" xfId="185"/>
    <cellStyle name="style1573545028476" xfId="186"/>
    <cellStyle name="style1573545028523" xfId="187"/>
    <cellStyle name="style1573545028585" xfId="188"/>
    <cellStyle name="style1573549611807" xfId="189"/>
    <cellStyle name="style1573549611917" xfId="190"/>
    <cellStyle name="style1573549611979" xfId="191"/>
    <cellStyle name="style1573549612057" xfId="195"/>
    <cellStyle name="style1573549612135" xfId="196"/>
    <cellStyle name="style1573549612213" xfId="200"/>
    <cellStyle name="style1573549612291" xfId="201"/>
    <cellStyle name="style1573549612353" xfId="192"/>
    <cellStyle name="style1573549612447" xfId="193"/>
    <cellStyle name="style1573549612509" xfId="194"/>
    <cellStyle name="style1573549612587" xfId="197"/>
    <cellStyle name="style1573549612681" xfId="198"/>
    <cellStyle name="style1573549612759" xfId="199"/>
    <cellStyle name="style1573549612821" xfId="202"/>
    <cellStyle name="style1573549612899" xfId="203"/>
    <cellStyle name="style1573549612993" xfId="204"/>
    <cellStyle name="style1573549613071" xfId="205"/>
    <cellStyle name="style1573549613102" xfId="211"/>
    <cellStyle name="style1573549613180" xfId="206"/>
    <cellStyle name="style1573549613227" xfId="212"/>
    <cellStyle name="style1573549613305" xfId="217"/>
    <cellStyle name="style1573549613367" xfId="218"/>
    <cellStyle name="style1573549613461" xfId="207"/>
    <cellStyle name="style1573549613523" xfId="208"/>
    <cellStyle name="style1573549613601" xfId="209"/>
    <cellStyle name="style1573549613648" xfId="210"/>
    <cellStyle name="style1573549613742" xfId="213"/>
    <cellStyle name="style1573549613789" xfId="214"/>
    <cellStyle name="style1573549613835" xfId="215"/>
    <cellStyle name="style1573549613867" xfId="216"/>
    <cellStyle name="style1573549613976" xfId="219"/>
    <cellStyle name="style1573549614054" xfId="220"/>
    <cellStyle name="style1573549614101" xfId="221"/>
    <cellStyle name="style1573549614147" xfId="222"/>
    <cellStyle name="style1573726731803" xfId="35"/>
    <cellStyle name="style1573726731974" xfId="63"/>
    <cellStyle name="style1573726732115" xfId="64"/>
    <cellStyle name="style1573726732240" xfId="65"/>
    <cellStyle name="style1573726732364" xfId="66"/>
    <cellStyle name="style1573726732458" xfId="67"/>
    <cellStyle name="style1573726732520" xfId="68"/>
    <cellStyle name="style1573726732583" xfId="37"/>
    <cellStyle name="style1573726732661" xfId="38"/>
    <cellStyle name="style1573726732723" xfId="39"/>
    <cellStyle name="style1573726732801" xfId="41"/>
    <cellStyle name="style1573726732879" xfId="42"/>
    <cellStyle name="style1573726732957" xfId="43"/>
    <cellStyle name="style1573726733035" xfId="45"/>
    <cellStyle name="style1573726733129" xfId="46"/>
    <cellStyle name="style1573726733238" xfId="47"/>
    <cellStyle name="style1573726733394" xfId="71"/>
    <cellStyle name="style1573726733472" xfId="69"/>
    <cellStyle name="style1573726733612" xfId="70"/>
    <cellStyle name="style1573726733737" xfId="72"/>
    <cellStyle name="style1573726733800" xfId="73"/>
    <cellStyle name="style1573726734018" xfId="74"/>
    <cellStyle name="style1573726734127" xfId="75"/>
    <cellStyle name="style1573726734158" xfId="49"/>
    <cellStyle name="style1573726734205" xfId="50"/>
    <cellStyle name="style1573726734252" xfId="51"/>
    <cellStyle name="style1573726734283" xfId="52"/>
    <cellStyle name="style1573726734330" xfId="54"/>
    <cellStyle name="style1573726734377" xfId="55"/>
    <cellStyle name="style1573726734424" xfId="56"/>
    <cellStyle name="style1573726734470" xfId="57"/>
    <cellStyle name="style1573726734767" xfId="59"/>
    <cellStyle name="style1573726734829" xfId="60"/>
    <cellStyle name="style1573726734892" xfId="61"/>
    <cellStyle name="style1573726734923" xfId="62"/>
    <cellStyle name="style1573726735781" xfId="36"/>
    <cellStyle name="style1573726735890" xfId="40"/>
    <cellStyle name="style1573726735968" xfId="44"/>
    <cellStyle name="style1573726736124" xfId="48"/>
    <cellStyle name="style1573726736233" xfId="53"/>
    <cellStyle name="style1573726736342" xfId="58"/>
    <cellStyle name="style1579711379986" xfId="293"/>
    <cellStyle name="style1579711380017" xfId="294"/>
    <cellStyle name="style1579711380079" xfId="295"/>
    <cellStyle name="style1579711380126" xfId="296"/>
    <cellStyle name="style1579766799241" xfId="289"/>
    <cellStyle name="style1579766799272" xfId="290"/>
    <cellStyle name="style1579766799319" xfId="291"/>
    <cellStyle name="style1579766799350" xfId="292"/>
    <cellStyle name="style1579780731924" xfId="224"/>
    <cellStyle name="style1579780731987" xfId="225"/>
    <cellStyle name="style1579780732018" xfId="226"/>
    <cellStyle name="style1579780732049" xfId="227"/>
    <cellStyle name="style1579780732111" xfId="228"/>
    <cellStyle name="style1579780732158" xfId="229"/>
    <cellStyle name="style1579780732236" xfId="230"/>
    <cellStyle name="style1579780732283" xfId="231"/>
    <cellStyle name="style1579780732361" xfId="232"/>
    <cellStyle name="style1579780732408" xfId="233"/>
    <cellStyle name="style1579780732455" xfId="234"/>
    <cellStyle name="style1579780732486" xfId="235"/>
    <cellStyle name="style1579781536135" xfId="254"/>
    <cellStyle name="style1579781536198" xfId="255"/>
    <cellStyle name="style1579781536229" xfId="259"/>
    <cellStyle name="style1579781536291" xfId="260"/>
    <cellStyle name="style1579781536369" xfId="264"/>
    <cellStyle name="style1579781536463" xfId="265"/>
    <cellStyle name="style1579781536525" xfId="256"/>
    <cellStyle name="style1579781536572" xfId="257"/>
    <cellStyle name="style1579781536650" xfId="258"/>
    <cellStyle name="style1579781536744" xfId="261"/>
    <cellStyle name="style1579781536806" xfId="262"/>
    <cellStyle name="style1579781536884" xfId="263"/>
    <cellStyle name="style1579781536947" xfId="266"/>
    <cellStyle name="style1579781537025" xfId="267"/>
    <cellStyle name="style1579781537087" xfId="268"/>
    <cellStyle name="style1579781537165" xfId="242"/>
    <cellStyle name="style1579781537212" xfId="248"/>
    <cellStyle name="style1579781537243" xfId="236"/>
    <cellStyle name="style1579781537305" xfId="237"/>
    <cellStyle name="style1579781537383" xfId="243"/>
    <cellStyle name="style1579781537493" xfId="249"/>
    <cellStyle name="style1579781537524" xfId="238"/>
    <cellStyle name="style1579781537602" xfId="239"/>
    <cellStyle name="style1579781537664" xfId="240"/>
    <cellStyle name="style1579781537727" xfId="241"/>
    <cellStyle name="style1579781537789" xfId="244"/>
    <cellStyle name="style1579781537851" xfId="245"/>
    <cellStyle name="style1579781537945" xfId="246"/>
    <cellStyle name="style1579781537992" xfId="247"/>
    <cellStyle name="style1579781538085" xfId="250"/>
    <cellStyle name="style1579781538148" xfId="251"/>
    <cellStyle name="style1579781538241" xfId="252"/>
    <cellStyle name="style1579781538304" xfId="253"/>
    <cellStyle name="style1579783650865" xfId="274"/>
    <cellStyle name="style1579783651006" xfId="279"/>
    <cellStyle name="style1579783651130" xfId="284"/>
    <cellStyle name="style1579783651193" xfId="275"/>
    <cellStyle name="style1579783651271" xfId="276"/>
    <cellStyle name="style1579783651364" xfId="277"/>
    <cellStyle name="style1579783651427" xfId="278"/>
    <cellStyle name="style1579783651489" xfId="280"/>
    <cellStyle name="style1579783651567" xfId="281"/>
    <cellStyle name="style1579783651661" xfId="282"/>
    <cellStyle name="style1579783651723" xfId="283"/>
    <cellStyle name="style1579783651786" xfId="285"/>
    <cellStyle name="style1579783651832" xfId="286"/>
    <cellStyle name="style1579783651879" xfId="287"/>
    <cellStyle name="style1579783651910" xfId="288"/>
    <cellStyle name="style1579783652410" xfId="269"/>
    <cellStyle name="style1579783652472" xfId="270"/>
    <cellStyle name="style1579783652550" xfId="271"/>
    <cellStyle name="style1579783652628" xfId="272"/>
    <cellStyle name="style1579783652690" xfId="273"/>
    <cellStyle name="style1580140448349" xfId="298"/>
    <cellStyle name="style1580140448427" xfId="299"/>
    <cellStyle name="style1580140448505" xfId="300"/>
    <cellStyle name="style1580140448567" xfId="301"/>
    <cellStyle name="style1580140448630" xfId="302"/>
    <cellStyle name="style1580140448723" xfId="303"/>
    <cellStyle name="style1580140448786" xfId="304"/>
    <cellStyle name="style1580140448817" xfId="305"/>
    <cellStyle name="style1580193966300" xfId="297"/>
    <cellStyle name="style1580194098715" xfId="306"/>
    <cellStyle name="style1580194098793" xfId="307"/>
    <cellStyle name="style1580194098856" xfId="308"/>
    <cellStyle name="style1580194098887" xfId="309"/>
  </cellStyles>
  <dxfs count="0"/>
  <tableStyles count="0" defaultTableStyle="TableStyleMedium2" defaultPivotStyle="PivotStyleLight16"/>
  <colors>
    <mruColors>
      <color rgb="FFF2F2F2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1919360</xdr:colOff>
      <xdr:row>4</xdr:row>
      <xdr:rowOff>76199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5</xdr:col>
      <xdr:colOff>214385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5</xdr:col>
      <xdr:colOff>109610</xdr:colOff>
      <xdr:row>0</xdr:row>
      <xdr:rowOff>723899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5</xdr:col>
      <xdr:colOff>109610</xdr:colOff>
      <xdr:row>0</xdr:row>
      <xdr:rowOff>723899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</xdr:colOff>
      <xdr:row>0</xdr:row>
      <xdr:rowOff>59055</xdr:rowOff>
    </xdr:from>
    <xdr:to>
      <xdr:col>5</xdr:col>
      <xdr:colOff>107705</xdr:colOff>
      <xdr:row>0</xdr:row>
      <xdr:rowOff>754379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" y="59055"/>
          <a:ext cx="1940315" cy="6915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52335</xdr:colOff>
      <xdr:row>0</xdr:row>
      <xdr:rowOff>31401</xdr:rowOff>
    </xdr:from>
    <xdr:to>
      <xdr:col>1</xdr:col>
      <xdr:colOff>1096232</xdr:colOff>
      <xdr:row>0</xdr:row>
      <xdr:rowOff>726725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35" y="31401"/>
          <a:ext cx="1881260" cy="69532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64214</xdr:colOff>
      <xdr:row>0</xdr:row>
      <xdr:rowOff>53512</xdr:rowOff>
    </xdr:from>
    <xdr:to>
      <xdr:col>1</xdr:col>
      <xdr:colOff>1185614</xdr:colOff>
      <xdr:row>0</xdr:row>
      <xdr:rowOff>748836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14" y="53512"/>
          <a:ext cx="1881260" cy="6953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1195460</xdr:colOff>
      <xdr:row>0</xdr:row>
      <xdr:rowOff>733424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2</xdr:col>
      <xdr:colOff>357260</xdr:colOff>
      <xdr:row>0</xdr:row>
      <xdr:rowOff>733424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404885</xdr:colOff>
      <xdr:row>0</xdr:row>
      <xdr:rowOff>752474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1881260" cy="69532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414410</xdr:colOff>
      <xdr:row>0</xdr:row>
      <xdr:rowOff>733424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5</xdr:col>
      <xdr:colOff>223910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1166885</xdr:colOff>
      <xdr:row>0</xdr:row>
      <xdr:rowOff>742949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881260" cy="69532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1176410</xdr:colOff>
      <xdr:row>0</xdr:row>
      <xdr:rowOff>752474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881260" cy="6953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1185935</xdr:colOff>
      <xdr:row>0</xdr:row>
      <xdr:rowOff>742949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881260" cy="69532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414410</xdr:colOff>
      <xdr:row>0</xdr:row>
      <xdr:rowOff>723899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2</xdr:col>
      <xdr:colOff>462035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1775460</xdr:colOff>
      <xdr:row>0</xdr:row>
      <xdr:rowOff>686703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5"/>
          <a:ext cx="1718310" cy="620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5</xdr:col>
      <xdr:colOff>119135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5</xdr:col>
      <xdr:colOff>109610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5</xdr:col>
      <xdr:colOff>109610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5</xdr:col>
      <xdr:colOff>195335</xdr:colOff>
      <xdr:row>0</xdr:row>
      <xdr:rowOff>723899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881260" cy="6953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5</xdr:col>
      <xdr:colOff>100085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5</xdr:col>
      <xdr:colOff>109610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881260" cy="6953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5</xdr:col>
      <xdr:colOff>100085</xdr:colOff>
      <xdr:row>0</xdr:row>
      <xdr:rowOff>733424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881260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showGridLines="0" tabSelected="1" workbookViewId="0"/>
  </sheetViews>
  <sheetFormatPr baseColWidth="10" defaultRowHeight="12.75"/>
  <cols>
    <col min="1" max="1" width="93.7109375" customWidth="1"/>
  </cols>
  <sheetData>
    <row r="1" spans="1:8">
      <c r="A1" s="1"/>
      <c r="B1" s="1"/>
      <c r="C1" s="1"/>
    </row>
    <row r="2" spans="1:8">
      <c r="A2" s="1"/>
      <c r="B2" s="1"/>
      <c r="C2" s="1"/>
    </row>
    <row r="3" spans="1:8">
      <c r="A3" s="1"/>
      <c r="B3" s="1"/>
      <c r="C3" s="1"/>
    </row>
    <row r="4" spans="1:8">
      <c r="A4" s="1"/>
      <c r="B4" s="1"/>
      <c r="C4" s="1"/>
    </row>
    <row r="5" spans="1:8" ht="22.5" customHeight="1">
      <c r="A5" s="118" t="s">
        <v>1</v>
      </c>
      <c r="B5" s="1"/>
      <c r="C5" s="1"/>
    </row>
    <row r="6" spans="1:8" ht="16.5" customHeight="1" thickBot="1">
      <c r="A6" s="428" t="s">
        <v>0</v>
      </c>
      <c r="B6" s="428"/>
      <c r="C6" s="428"/>
    </row>
    <row r="7" spans="1:8" ht="16.5" customHeight="1">
      <c r="A7" s="114" t="s">
        <v>111</v>
      </c>
      <c r="B7" s="114"/>
      <c r="C7" s="114"/>
    </row>
    <row r="8" spans="1:8" ht="16.5" customHeight="1"/>
    <row r="9" spans="1:8" s="2" customFormat="1" ht="16.5" customHeight="1">
      <c r="A9" s="231" t="s">
        <v>234</v>
      </c>
      <c r="B9" s="232"/>
      <c r="C9" s="232"/>
      <c r="D9" s="232"/>
      <c r="E9" s="232"/>
      <c r="F9" s="232"/>
      <c r="G9" s="232"/>
      <c r="H9" s="232"/>
    </row>
    <row r="10" spans="1:8" ht="5.0999999999999996" customHeight="1"/>
    <row r="11" spans="1:8" ht="16.5" customHeight="1">
      <c r="A11" s="236" t="str">
        <f>'1.1'!A3:N3</f>
        <v>1.1 ACTIVOS POR SEXO Y EDAD. Comunidad de Madrid</v>
      </c>
      <c r="B11" s="116"/>
    </row>
    <row r="12" spans="1:8" ht="16.5" customHeight="1">
      <c r="A12" s="237" t="str">
        <f>'1.2'!A3:N3</f>
        <v>1.2 ACTIVOS POR SEXO Y EDAD. España</v>
      </c>
    </row>
    <row r="13" spans="1:8" ht="16.5" customHeight="1">
      <c r="A13" s="236" t="str">
        <f>'1.3'!A3:N3</f>
        <v>1.3  TASAS DE ACTIVIDAD POR SEXO Y EDAD. Comunidad de Madrid</v>
      </c>
    </row>
    <row r="14" spans="1:8" ht="16.5" customHeight="1">
      <c r="A14" s="236" t="str">
        <f>'1.4'!A3:N3</f>
        <v>1.4  TASAS DE ACTIVIDAD POR SEXO Y EDAD. España</v>
      </c>
    </row>
    <row r="15" spans="1:8" ht="16.5" customHeight="1">
      <c r="A15" s="236" t="str">
        <f>'1.5'!A3:N3</f>
        <v>1.5 OCUPADOS POR SEXO Y EDAD. Comunidad de Madrid</v>
      </c>
    </row>
    <row r="16" spans="1:8" ht="16.5" customHeight="1">
      <c r="A16" s="236" t="str">
        <f>'1.6'!A3:N3</f>
        <v>1.6 OCUPADOS POR SEXO Y EDAD. España</v>
      </c>
    </row>
    <row r="17" spans="1:9" ht="16.5" customHeight="1">
      <c r="A17" s="236" t="str">
        <f>'1.7'!A3:N3</f>
        <v>1.7  TASAS DE EMPLEO POR SEXO Y EDAD. Comunidad de Madrid</v>
      </c>
    </row>
    <row r="18" spans="1:9" ht="16.5" customHeight="1">
      <c r="A18" s="236" t="str">
        <f>'1.8'!A3:N3</f>
        <v>1.8  TASAS DE EMPLEO POR SEXO Y EDAD. España</v>
      </c>
    </row>
    <row r="19" spans="1:9" ht="16.5" customHeight="1">
      <c r="A19" s="236" t="str">
        <f>'1.9'!A3:N3</f>
        <v>1.9 PARADOS POR SEXO Y EDAD. Comunidad de Madrid</v>
      </c>
    </row>
    <row r="20" spans="1:9" ht="16.5" customHeight="1">
      <c r="A20" s="236" t="str">
        <f>'1.10'!A3:N3</f>
        <v>1.10 PARADOS POR SEXO Y EDAD. España</v>
      </c>
    </row>
    <row r="21" spans="1:9" ht="16.5" customHeight="1">
      <c r="A21" s="236" t="str">
        <f>'1.11'!A3:N3</f>
        <v>1.11 TASAS DE PARO POR SEXO Y EDAD. Comunidad de Madrid</v>
      </c>
    </row>
    <row r="22" spans="1:9" ht="16.5" customHeight="1">
      <c r="A22" s="236" t="str">
        <f>'1.12'!A3:N3</f>
        <v>1.12 TASAS DE PARO POR SEXO Y EDAD. España</v>
      </c>
    </row>
    <row r="23" spans="1:9" ht="16.5" customHeight="1"/>
    <row r="24" spans="1:9" s="1" customFormat="1" ht="16.5" customHeight="1">
      <c r="A24" s="231" t="s">
        <v>235</v>
      </c>
      <c r="B24" s="232"/>
      <c r="C24" s="232"/>
      <c r="D24" s="232"/>
      <c r="E24" s="232"/>
      <c r="F24" s="232"/>
      <c r="G24" s="232"/>
      <c r="H24" s="232"/>
    </row>
    <row r="25" spans="1:9" s="235" customFormat="1" ht="5.0999999999999996" customHeight="1">
      <c r="A25" s="233"/>
      <c r="B25" s="234"/>
      <c r="C25" s="234"/>
      <c r="D25" s="234"/>
      <c r="E25" s="234"/>
      <c r="F25" s="234"/>
      <c r="G25" s="234"/>
      <c r="H25" s="234"/>
      <c r="I25" s="234"/>
    </row>
    <row r="26" spans="1:9" ht="16.5" customHeight="1">
      <c r="A26" s="236" t="str">
        <f>'2.1'!A3:N3</f>
        <v>2.1 Evolución de jóvenes menores de 30 años. PARO REGISTRADO . Diciembre  2019</v>
      </c>
    </row>
    <row r="27" spans="1:9" ht="16.5" customHeight="1">
      <c r="A27" s="236" t="str">
        <f>'2.2'!A3:I3</f>
        <v>2.2 Perfil de demandantes jóvenes menores de 30 años. TOTAL DEMANDANTES DE EMPLEO . Diciembre  2019</v>
      </c>
    </row>
    <row r="28" spans="1:9" ht="16.5" customHeight="1">
      <c r="A28" s="236" t="str">
        <f>'2.3'!A3:I3</f>
        <v>2.3 Perfil de demandantes jóvenes menores de 30 años. PARO REGISTRADO. Diciembre  2019</v>
      </c>
    </row>
    <row r="29" spans="1:9" ht="16.5" customHeight="1">
      <c r="A29" s="236" t="str">
        <f>'2.4'!A3:N3</f>
        <v>2.4 Evolución demandantes parados según edad.  Diciembre 2008 a Diciembre 2019</v>
      </c>
    </row>
    <row r="30" spans="1:9" ht="16.5" customHeight="1">
      <c r="A30" s="236" t="str">
        <f>'2.5'!A3:M3</f>
        <v>2.5 Evolución demandantes menores de 30 años. 2008-2018. C. Madrid</v>
      </c>
    </row>
    <row r="31" spans="1:9" ht="16.5" customHeight="1">
      <c r="A31" s="236" t="str">
        <f>'2.6'!A3:M3</f>
        <v>2.6 Evolución demandantes parados menores de 30 años. 2008-2019. C. Madrid</v>
      </c>
    </row>
    <row r="32" spans="1:9" ht="16.5" customHeight="1"/>
    <row r="33" spans="1:9" s="1" customFormat="1" ht="16.5" customHeight="1">
      <c r="A33" s="231" t="s">
        <v>236</v>
      </c>
      <c r="B33" s="429"/>
      <c r="C33" s="429"/>
      <c r="D33" s="429"/>
      <c r="E33" s="429"/>
      <c r="F33" s="429"/>
      <c r="G33" s="429"/>
      <c r="H33" s="429"/>
      <c r="I33" s="429"/>
    </row>
    <row r="34" spans="1:9" ht="5.0999999999999996" customHeight="1"/>
    <row r="35" spans="1:9" ht="16.5" customHeight="1">
      <c r="A35" s="236" t="str">
        <f>'3.1'!A3:I3</f>
        <v>3.1 Jóvenes menores de 30. Contratos registrados.  Acumulado 2019.</v>
      </c>
    </row>
    <row r="36" spans="1:9" ht="16.5" customHeight="1">
      <c r="A36" s="236" t="str">
        <f>'3.2'!A3:T3</f>
        <v>3.2 Jóvenes menores de 30. Contratos registrados . Variación ANUAL 2019</v>
      </c>
    </row>
    <row r="37" spans="1:9" ht="16.5" customHeight="1">
      <c r="A37" s="236" t="str">
        <f>'3.3'!A3:H3</f>
        <v>3.3 Jovenes menores de 30. Movilidad de la contratación en C. Madrid (2017-2019)</v>
      </c>
    </row>
    <row r="38" spans="1:9" ht="16.5" customHeight="1">
      <c r="A38" s="236" t="str">
        <f>'3.4'!A3:M3</f>
        <v>3.4 Jovenes menores de 30 años. Contratos registrados. Duración del contrato</v>
      </c>
    </row>
    <row r="39" spans="1:9" ht="16.5" customHeight="1">
      <c r="A39" s="236" t="str">
        <f>'3.5'!A3:M3</f>
        <v>3.5 Jovenes menores de 30 años. Contratos registrados. Tipo de jornada</v>
      </c>
    </row>
    <row r="40" spans="1:9" ht="16.5" customHeight="1">
      <c r="A40" s="236" t="str">
        <f>'3.6'!A3:Q3</f>
        <v>3.6 Jovenes menores de 30 años. Contratos registrados. Duración del contrato y Tipo de jornada</v>
      </c>
    </row>
    <row r="41" spans="1:9" ht="16.5" customHeight="1"/>
    <row r="42" spans="1:9" ht="16.5" customHeight="1"/>
    <row r="43" spans="1:9" ht="16.5" customHeight="1"/>
    <row r="44" spans="1:9" ht="16.5" customHeight="1"/>
    <row r="45" spans="1:9" ht="16.5" customHeight="1"/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5" customHeight="1"/>
    <row r="127" ht="15" customHeight="1"/>
    <row r="128" ht="15" customHeight="1"/>
    <row r="129" ht="15" customHeight="1"/>
  </sheetData>
  <mergeCells count="2">
    <mergeCell ref="A6:C6"/>
    <mergeCell ref="B33:I33"/>
  </mergeCells>
  <hyperlinks>
    <hyperlink ref="A11" location="'1.1'!A1" display="'1.1'!A1"/>
    <hyperlink ref="A12" location="'1.2'!A1" display="'1.2'!A1"/>
    <hyperlink ref="A13" location="'1.3'!A1" display="'1.3'!A1"/>
    <hyperlink ref="A14" location="'1.4'!A1" display="'1.4'!A1"/>
    <hyperlink ref="A15" location="'1.5'!A1" display="'1.5'!A1"/>
    <hyperlink ref="A16" location="'1.6'!A1" display="'1.6'!A1"/>
    <hyperlink ref="A17" location="'1.7'!A1" display="'1.7'!A1"/>
    <hyperlink ref="A18" location="'1.8'!A1" display="'1.8'!A1"/>
    <hyperlink ref="A19" location="'1.9'!A1" display="'1.9'!A1"/>
    <hyperlink ref="A20" location="'1.10'!A1" display="'1.10'!A1"/>
    <hyperlink ref="A21" location="'1.11'!A1" display="'1.11'!A1"/>
    <hyperlink ref="A22" location="'1.12'!A1" display="'1.12'!A1"/>
    <hyperlink ref="A26" location="'2.1'!A1" display="'2.1'!A1"/>
    <hyperlink ref="A27" location="'2.2'!A1" display="'2.2'!A1"/>
    <hyperlink ref="A29" location="'2.4'!A1" display="'2.4'!A1"/>
    <hyperlink ref="A30" location="'2.5'!A1" display="'2.5'!A1"/>
    <hyperlink ref="A31" location="'2.6'!A1" display="'2.6'!A1"/>
    <hyperlink ref="A28" location="'2.3'!A1" display="'2.3'!A1"/>
    <hyperlink ref="A35" location="'3.1'!A1" display="'3.1'!A1"/>
    <hyperlink ref="A36" location="'3.2'!A1" display="'3.2'!A1"/>
    <hyperlink ref="A37" location="'3.3'!A1" display="'3.3'!A1"/>
    <hyperlink ref="A38" location="'3.4'!A1" display="'3.4'!A1"/>
    <hyperlink ref="A39" location="'3.5'!A1" display="'3.5'!A1"/>
    <hyperlink ref="A40" location="'3.6'!A1" display="'3.6'!A1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showGridLines="0" topLeftCell="A58" zoomScaleNormal="100" workbookViewId="0"/>
  </sheetViews>
  <sheetFormatPr baseColWidth="10" defaultColWidth="1.7109375" defaultRowHeight="12.75"/>
  <cols>
    <col min="1" max="1" width="8.7109375" style="24" customWidth="1"/>
    <col min="2" max="2" width="0.7109375" style="24" customWidth="1"/>
    <col min="3" max="8" width="5.42578125" style="24" customWidth="1"/>
    <col min="9" max="9" width="6.7109375" style="9" customWidth="1"/>
    <col min="10" max="10" width="6.28515625" style="9" customWidth="1"/>
    <col min="11" max="11" width="6.42578125" style="9" customWidth="1"/>
    <col min="12" max="12" width="6.7109375" style="9" customWidth="1"/>
    <col min="13" max="13" width="6.28515625" style="9" customWidth="1"/>
    <col min="14" max="14" width="7" style="9" customWidth="1"/>
    <col min="15" max="15" width="0.28515625" style="9" customWidth="1"/>
    <col min="16" max="18" width="1.7109375" style="9" customWidth="1"/>
    <col min="19" max="16384" width="1.7109375" style="9"/>
  </cols>
  <sheetData>
    <row r="1" spans="1:15" s="8" customFormat="1" ht="60" customHeight="1">
      <c r="A1" s="368"/>
      <c r="B1" s="7"/>
      <c r="C1" s="7"/>
      <c r="D1" s="7"/>
      <c r="E1" s="7"/>
      <c r="F1" s="7"/>
      <c r="G1" s="7"/>
      <c r="H1" s="7"/>
      <c r="L1" s="430" t="s">
        <v>2</v>
      </c>
      <c r="M1" s="430"/>
      <c r="N1" s="430"/>
    </row>
    <row r="2" spans="1:15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  <c r="L2" s="5"/>
      <c r="M2" s="5"/>
      <c r="N2" s="5"/>
    </row>
    <row r="3" spans="1:15" ht="27.75" customHeight="1" thickTop="1" thickBot="1">
      <c r="A3" s="451" t="s">
        <v>227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3"/>
    </row>
    <row r="4" spans="1:15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5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5" ht="6.75" customHeight="1">
      <c r="A6" s="122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23"/>
    </row>
    <row r="7" spans="1:15" ht="11.45" customHeight="1">
      <c r="A7" s="124" t="s">
        <v>4</v>
      </c>
      <c r="B7" s="16"/>
      <c r="C7" s="17">
        <v>44.386989999999997</v>
      </c>
      <c r="D7" s="17">
        <v>20.257869999999997</v>
      </c>
      <c r="E7" s="17">
        <v>24.129119999999993</v>
      </c>
      <c r="F7" s="17">
        <v>92.650109999999984</v>
      </c>
      <c r="G7" s="17">
        <v>35.120439999999995</v>
      </c>
      <c r="H7" s="18">
        <v>57.529670000000003</v>
      </c>
      <c r="I7" s="50">
        <v>202.61297999999996</v>
      </c>
      <c r="J7" s="17">
        <v>80.970980000000012</v>
      </c>
      <c r="K7" s="18">
        <v>121.642</v>
      </c>
      <c r="L7" s="17">
        <v>202.61297999999996</v>
      </c>
      <c r="M7" s="17">
        <v>80.970980000000012</v>
      </c>
      <c r="N7" s="125">
        <v>121.642</v>
      </c>
      <c r="O7" s="26"/>
    </row>
    <row r="8" spans="1:15" ht="11.45" customHeight="1">
      <c r="A8" s="126" t="s">
        <v>5</v>
      </c>
      <c r="B8" s="16"/>
      <c r="C8" s="19">
        <v>44.252749999999992</v>
      </c>
      <c r="D8" s="19">
        <v>17.502399999999998</v>
      </c>
      <c r="E8" s="19">
        <v>26.750350000000005</v>
      </c>
      <c r="F8" s="19">
        <v>89.98612</v>
      </c>
      <c r="G8" s="19">
        <v>36.162429999999986</v>
      </c>
      <c r="H8" s="20">
        <v>53.823689999999999</v>
      </c>
      <c r="I8" s="51">
        <v>189.55494999999999</v>
      </c>
      <c r="J8" s="19">
        <v>72.854539999999986</v>
      </c>
      <c r="K8" s="20">
        <v>116.70040999999999</v>
      </c>
      <c r="L8" s="19">
        <v>190.10414</v>
      </c>
      <c r="M8" s="19">
        <v>72.854539999999986</v>
      </c>
      <c r="N8" s="127">
        <v>117.24959999999999</v>
      </c>
      <c r="O8" s="26"/>
    </row>
    <row r="9" spans="1:15" ht="11.45" customHeight="1">
      <c r="A9" s="124" t="s">
        <v>6</v>
      </c>
      <c r="B9" s="16"/>
      <c r="C9" s="17">
        <v>49.601520000000001</v>
      </c>
      <c r="D9" s="17">
        <v>24.787210000000002</v>
      </c>
      <c r="E9" s="17">
        <v>24.814309999999999</v>
      </c>
      <c r="F9" s="17">
        <v>108.75398000000003</v>
      </c>
      <c r="G9" s="17">
        <v>48.116349999999997</v>
      </c>
      <c r="H9" s="18">
        <v>60.637629999999987</v>
      </c>
      <c r="I9" s="50">
        <v>215.02292</v>
      </c>
      <c r="J9" s="17">
        <v>89.147930000000002</v>
      </c>
      <c r="K9" s="18">
        <v>125.87498999999998</v>
      </c>
      <c r="L9" s="17">
        <v>215.02292</v>
      </c>
      <c r="M9" s="17">
        <v>89.147930000000002</v>
      </c>
      <c r="N9" s="125">
        <v>125.87498999999998</v>
      </c>
      <c r="O9" s="26"/>
    </row>
    <row r="10" spans="1:15" ht="11.45" customHeight="1">
      <c r="A10" s="126" t="s">
        <v>7</v>
      </c>
      <c r="B10" s="16"/>
      <c r="C10" s="19">
        <v>46.741609999999994</v>
      </c>
      <c r="D10" s="19">
        <v>19.581910000000001</v>
      </c>
      <c r="E10" s="19">
        <v>27.159700000000004</v>
      </c>
      <c r="F10" s="19">
        <v>88.075919999999996</v>
      </c>
      <c r="G10" s="19">
        <v>34.307069999999996</v>
      </c>
      <c r="H10" s="20">
        <v>53.768850000000008</v>
      </c>
      <c r="I10" s="51">
        <v>194.10103000000001</v>
      </c>
      <c r="J10" s="19">
        <v>73.043159999999986</v>
      </c>
      <c r="K10" s="20">
        <v>121.05786999999999</v>
      </c>
      <c r="L10" s="19">
        <v>194.10103000000001</v>
      </c>
      <c r="M10" s="19">
        <v>73.043159999999986</v>
      </c>
      <c r="N10" s="127">
        <v>121.05786999999999</v>
      </c>
      <c r="O10" s="26"/>
    </row>
    <row r="11" spans="1:15" ht="11.45" customHeight="1">
      <c r="A11" s="124" t="s">
        <v>8</v>
      </c>
      <c r="B11" s="16"/>
      <c r="C11" s="17">
        <v>42.502539999999996</v>
      </c>
      <c r="D11" s="17">
        <v>20.002810000000004</v>
      </c>
      <c r="E11" s="17">
        <v>22.49973</v>
      </c>
      <c r="F11" s="17">
        <v>101.71332</v>
      </c>
      <c r="G11" s="17">
        <v>38.887529999999998</v>
      </c>
      <c r="H11" s="18">
        <v>62.825790000000012</v>
      </c>
      <c r="I11" s="50">
        <v>218.30657000000002</v>
      </c>
      <c r="J11" s="17">
        <v>83.650639999999981</v>
      </c>
      <c r="K11" s="18">
        <v>134.65593000000001</v>
      </c>
      <c r="L11" s="17">
        <v>218.30657000000002</v>
      </c>
      <c r="M11" s="17">
        <v>83.650639999999981</v>
      </c>
      <c r="N11" s="125">
        <v>134.65593000000001</v>
      </c>
      <c r="O11" s="26"/>
    </row>
    <row r="12" spans="1:15" ht="11.45" customHeight="1">
      <c r="A12" s="126" t="s">
        <v>9</v>
      </c>
      <c r="B12" s="16"/>
      <c r="C12" s="19">
        <v>44.476099999999988</v>
      </c>
      <c r="D12" s="19">
        <v>26.574739999999995</v>
      </c>
      <c r="E12" s="19">
        <v>17.90136</v>
      </c>
      <c r="F12" s="19">
        <v>89.469949999999983</v>
      </c>
      <c r="G12" s="19">
        <v>39.577879999999993</v>
      </c>
      <c r="H12" s="20">
        <v>49.892070000000004</v>
      </c>
      <c r="I12" s="51">
        <v>199.65758999999997</v>
      </c>
      <c r="J12" s="19">
        <v>84.095789999999994</v>
      </c>
      <c r="K12" s="20">
        <v>115.56180000000002</v>
      </c>
      <c r="L12" s="19">
        <v>200.02773999999997</v>
      </c>
      <c r="M12" s="19">
        <v>84.465939999999989</v>
      </c>
      <c r="N12" s="127">
        <v>115.56180000000002</v>
      </c>
      <c r="O12" s="26"/>
    </row>
    <row r="13" spans="1:15" ht="11.45" customHeight="1">
      <c r="A13" s="124" t="s">
        <v>10</v>
      </c>
      <c r="B13" s="16"/>
      <c r="C13" s="17">
        <v>59.419809999999991</v>
      </c>
      <c r="D13" s="17">
        <v>32.324089999999998</v>
      </c>
      <c r="E13" s="17">
        <v>27.095719999999993</v>
      </c>
      <c r="F13" s="17">
        <v>105.19039000000001</v>
      </c>
      <c r="G13" s="17">
        <v>48.822289999999995</v>
      </c>
      <c r="H13" s="18">
        <v>56.368099999999998</v>
      </c>
      <c r="I13" s="50">
        <v>213.73965000000001</v>
      </c>
      <c r="J13" s="17">
        <v>91.84093</v>
      </c>
      <c r="K13" s="18">
        <v>121.89871999999998</v>
      </c>
      <c r="L13" s="17">
        <v>213.73965000000001</v>
      </c>
      <c r="M13" s="17">
        <v>91.84093</v>
      </c>
      <c r="N13" s="125">
        <v>121.89871999999998</v>
      </c>
      <c r="O13" s="26"/>
    </row>
    <row r="14" spans="1:15" ht="11.45" customHeight="1">
      <c r="A14" s="126" t="s">
        <v>11</v>
      </c>
      <c r="B14" s="16"/>
      <c r="C14" s="19">
        <v>61.002870000000016</v>
      </c>
      <c r="D14" s="19">
        <v>34.448240000000006</v>
      </c>
      <c r="E14" s="19">
        <v>26.55463</v>
      </c>
      <c r="F14" s="19">
        <v>99.013790000000014</v>
      </c>
      <c r="G14" s="19">
        <v>50.179240000000007</v>
      </c>
      <c r="H14" s="20">
        <v>48.834549999999993</v>
      </c>
      <c r="I14" s="51">
        <v>206.58158000000003</v>
      </c>
      <c r="J14" s="19">
        <v>93.783370000000005</v>
      </c>
      <c r="K14" s="20">
        <v>112.79820999999997</v>
      </c>
      <c r="L14" s="19">
        <v>206.58158000000003</v>
      </c>
      <c r="M14" s="19">
        <v>93.783370000000005</v>
      </c>
      <c r="N14" s="127">
        <v>112.79820999999997</v>
      </c>
      <c r="O14" s="26"/>
    </row>
    <row r="15" spans="1:15" ht="11.45" customHeight="1">
      <c r="A15" s="124" t="s">
        <v>12</v>
      </c>
      <c r="B15" s="16"/>
      <c r="C15" s="17">
        <v>46.697499999999998</v>
      </c>
      <c r="D15" s="17">
        <v>29.824850000000005</v>
      </c>
      <c r="E15" s="17">
        <v>16.872649999999997</v>
      </c>
      <c r="F15" s="17">
        <v>85.515650000000008</v>
      </c>
      <c r="G15" s="17">
        <v>45.111150000000009</v>
      </c>
      <c r="H15" s="18">
        <v>40.404499999999999</v>
      </c>
      <c r="I15" s="50">
        <v>193.64364</v>
      </c>
      <c r="J15" s="17">
        <v>87.86366000000001</v>
      </c>
      <c r="K15" s="18">
        <v>105.77997999999998</v>
      </c>
      <c r="L15" s="17">
        <v>194.03753</v>
      </c>
      <c r="M15" s="17">
        <v>88.257550000000009</v>
      </c>
      <c r="N15" s="125">
        <v>105.77997999999998</v>
      </c>
      <c r="O15" s="26"/>
    </row>
    <row r="16" spans="1:15" ht="11.45" customHeight="1">
      <c r="A16" s="126" t="s">
        <v>13</v>
      </c>
      <c r="B16" s="16"/>
      <c r="C16" s="19">
        <v>42.071630000000006</v>
      </c>
      <c r="D16" s="19">
        <v>25.677089999999996</v>
      </c>
      <c r="E16" s="19">
        <v>16.394539999999999</v>
      </c>
      <c r="F16" s="19">
        <v>84.183840000000018</v>
      </c>
      <c r="G16" s="19">
        <v>44.598719999999993</v>
      </c>
      <c r="H16" s="20">
        <v>39.585120000000003</v>
      </c>
      <c r="I16" s="51">
        <v>203.00052000000002</v>
      </c>
      <c r="J16" s="19">
        <v>98.777999999999992</v>
      </c>
      <c r="K16" s="20">
        <v>104.22252</v>
      </c>
      <c r="L16" s="19">
        <v>203.00052000000002</v>
      </c>
      <c r="M16" s="19">
        <v>98.777999999999992</v>
      </c>
      <c r="N16" s="127">
        <v>104.22252</v>
      </c>
      <c r="O16" s="26"/>
    </row>
    <row r="17" spans="1:15" ht="11.45" customHeight="1">
      <c r="A17" s="124" t="s">
        <v>14</v>
      </c>
      <c r="B17" s="16"/>
      <c r="C17" s="17">
        <v>51.203640000000014</v>
      </c>
      <c r="D17" s="17">
        <v>28.677240000000001</v>
      </c>
      <c r="E17" s="17">
        <v>22.526400000000002</v>
      </c>
      <c r="F17" s="17">
        <v>88.113219999999998</v>
      </c>
      <c r="G17" s="17">
        <v>49.91292</v>
      </c>
      <c r="H17" s="18">
        <v>38.200299999999999</v>
      </c>
      <c r="I17" s="50">
        <v>191.90283000000002</v>
      </c>
      <c r="J17" s="17">
        <v>92.364720000000005</v>
      </c>
      <c r="K17" s="18">
        <v>99.538109999999989</v>
      </c>
      <c r="L17" s="17">
        <v>191.90283000000002</v>
      </c>
      <c r="M17" s="17">
        <v>92.364720000000005</v>
      </c>
      <c r="N17" s="125">
        <v>99.538109999999989</v>
      </c>
      <c r="O17" s="26"/>
    </row>
    <row r="18" spans="1:15" ht="11.45" customHeight="1">
      <c r="A18" s="126" t="s">
        <v>15</v>
      </c>
      <c r="B18" s="16"/>
      <c r="C18" s="19">
        <v>48.249350000000007</v>
      </c>
      <c r="D18" s="19">
        <v>23.968530000000001</v>
      </c>
      <c r="E18" s="19">
        <v>24.280819999999999</v>
      </c>
      <c r="F18" s="19">
        <v>78.171040000000005</v>
      </c>
      <c r="G18" s="19">
        <v>42.33287</v>
      </c>
      <c r="H18" s="20">
        <v>35.838169999999998</v>
      </c>
      <c r="I18" s="51">
        <v>209.99302999999998</v>
      </c>
      <c r="J18" s="19">
        <v>91.222360000000009</v>
      </c>
      <c r="K18" s="20">
        <v>118.77067</v>
      </c>
      <c r="L18" s="19">
        <v>209.99302999999998</v>
      </c>
      <c r="M18" s="19">
        <v>91.222360000000009</v>
      </c>
      <c r="N18" s="127">
        <v>118.77067</v>
      </c>
      <c r="O18" s="26"/>
    </row>
    <row r="19" spans="1:15" ht="11.45" customHeight="1">
      <c r="A19" s="124" t="s">
        <v>16</v>
      </c>
      <c r="B19" s="16"/>
      <c r="C19" s="17">
        <v>68.059539999999984</v>
      </c>
      <c r="D19" s="17">
        <v>36.13991</v>
      </c>
      <c r="E19" s="17">
        <v>31.919629999999994</v>
      </c>
      <c r="F19" s="17">
        <v>109.77651999999998</v>
      </c>
      <c r="G19" s="17">
        <v>57.27881</v>
      </c>
      <c r="H19" s="18">
        <v>52.497709999999998</v>
      </c>
      <c r="I19" s="50">
        <v>256.57292999999993</v>
      </c>
      <c r="J19" s="17">
        <v>129.80811</v>
      </c>
      <c r="K19" s="18">
        <v>126.76482</v>
      </c>
      <c r="L19" s="17">
        <v>256.57292999999993</v>
      </c>
      <c r="M19" s="17">
        <v>129.80811</v>
      </c>
      <c r="N19" s="125">
        <v>126.76482</v>
      </c>
      <c r="O19" s="26"/>
    </row>
    <row r="20" spans="1:15" ht="11.45" customHeight="1">
      <c r="A20" s="126" t="s">
        <v>17</v>
      </c>
      <c r="B20" s="16"/>
      <c r="C20" s="19">
        <v>60.732709999999983</v>
      </c>
      <c r="D20" s="19">
        <v>28.807950000000005</v>
      </c>
      <c r="E20" s="19">
        <v>31.924759999999999</v>
      </c>
      <c r="F20" s="19">
        <v>101.29890999999999</v>
      </c>
      <c r="G20" s="19">
        <v>57.056259999999995</v>
      </c>
      <c r="H20" s="20">
        <v>44.242649999999998</v>
      </c>
      <c r="I20" s="51">
        <v>220.08895000000001</v>
      </c>
      <c r="J20" s="19">
        <v>123.84358000000002</v>
      </c>
      <c r="K20" s="20">
        <v>96.245369999999994</v>
      </c>
      <c r="L20" s="19">
        <v>220.08895000000001</v>
      </c>
      <c r="M20" s="19">
        <v>123.84358000000002</v>
      </c>
      <c r="N20" s="127">
        <v>96.245369999999994</v>
      </c>
      <c r="O20" s="26"/>
    </row>
    <row r="21" spans="1:15" ht="11.45" customHeight="1">
      <c r="A21" s="124" t="s">
        <v>18</v>
      </c>
      <c r="B21" s="16"/>
      <c r="C21" s="17">
        <v>56.156840000000003</v>
      </c>
      <c r="D21" s="17">
        <v>21.960179999999994</v>
      </c>
      <c r="E21" s="17">
        <v>34.196660000000001</v>
      </c>
      <c r="F21" s="17">
        <v>86.355630000000005</v>
      </c>
      <c r="G21" s="17">
        <v>39.961469999999991</v>
      </c>
      <c r="H21" s="18">
        <v>46.394159999999999</v>
      </c>
      <c r="I21" s="50">
        <v>192.61778000000001</v>
      </c>
      <c r="J21" s="17">
        <v>90.862129999999979</v>
      </c>
      <c r="K21" s="18">
        <v>101.75564999999999</v>
      </c>
      <c r="L21" s="17">
        <v>194.47114000000002</v>
      </c>
      <c r="M21" s="17">
        <v>91.966609999999974</v>
      </c>
      <c r="N21" s="125">
        <v>102.50452999999999</v>
      </c>
      <c r="O21" s="26"/>
    </row>
    <row r="22" spans="1:15" ht="11.45" customHeight="1">
      <c r="A22" s="126" t="s">
        <v>19</v>
      </c>
      <c r="B22" s="16"/>
      <c r="C22" s="19">
        <v>42.641579999999998</v>
      </c>
      <c r="D22" s="19">
        <v>17.62285</v>
      </c>
      <c r="E22" s="19">
        <v>25.018729999999998</v>
      </c>
      <c r="F22" s="19">
        <v>82.666889999999995</v>
      </c>
      <c r="G22" s="19">
        <v>35.440390000000001</v>
      </c>
      <c r="H22" s="20">
        <v>47.226500000000001</v>
      </c>
      <c r="I22" s="51">
        <v>184.09291999999999</v>
      </c>
      <c r="J22" s="19">
        <v>83.478050000000025</v>
      </c>
      <c r="K22" s="20">
        <v>100.61487</v>
      </c>
      <c r="L22" s="19">
        <v>185.08729</v>
      </c>
      <c r="M22" s="19">
        <v>84.472420000000028</v>
      </c>
      <c r="N22" s="127">
        <v>100.61487</v>
      </c>
      <c r="O22" s="26"/>
    </row>
    <row r="23" spans="1:15" ht="11.45" customHeight="1">
      <c r="A23" s="124" t="s">
        <v>20</v>
      </c>
      <c r="B23" s="16"/>
      <c r="C23" s="17">
        <v>41.088810000000009</v>
      </c>
      <c r="D23" s="17">
        <v>20.412269999999999</v>
      </c>
      <c r="E23" s="17">
        <v>20.676539999999996</v>
      </c>
      <c r="F23" s="17">
        <v>79.17589000000001</v>
      </c>
      <c r="G23" s="17">
        <v>38.388590000000001</v>
      </c>
      <c r="H23" s="18">
        <v>40.787300000000002</v>
      </c>
      <c r="I23" s="50">
        <v>186.24323999999999</v>
      </c>
      <c r="J23" s="17">
        <v>81.04970999999999</v>
      </c>
      <c r="K23" s="18">
        <v>105.19353000000001</v>
      </c>
      <c r="L23" s="17">
        <v>186.82200999999998</v>
      </c>
      <c r="M23" s="17">
        <v>81.628479999999996</v>
      </c>
      <c r="N23" s="125">
        <v>105.19353000000001</v>
      </c>
      <c r="O23" s="23"/>
    </row>
    <row r="24" spans="1:15" ht="11.45" customHeight="1">
      <c r="A24" s="126" t="s">
        <v>21</v>
      </c>
      <c r="B24" s="16"/>
      <c r="C24" s="19">
        <v>52.331009999999992</v>
      </c>
      <c r="D24" s="19">
        <v>25.483259999999998</v>
      </c>
      <c r="E24" s="19">
        <v>26.847749999999998</v>
      </c>
      <c r="F24" s="19">
        <v>90.422820000000002</v>
      </c>
      <c r="G24" s="19">
        <v>38.215949999999999</v>
      </c>
      <c r="H24" s="20">
        <v>52.206869999999995</v>
      </c>
      <c r="I24" s="51">
        <v>222.01166999999998</v>
      </c>
      <c r="J24" s="19">
        <v>94.027999999999992</v>
      </c>
      <c r="K24" s="20">
        <v>127.98367</v>
      </c>
      <c r="L24" s="19">
        <v>222.51695999999998</v>
      </c>
      <c r="M24" s="19">
        <v>94.533289999999994</v>
      </c>
      <c r="N24" s="127">
        <v>127.98367</v>
      </c>
      <c r="O24" s="23"/>
    </row>
    <row r="25" spans="1:15" ht="11.45" customHeight="1">
      <c r="A25" s="124" t="s">
        <v>22</v>
      </c>
      <c r="B25" s="16"/>
      <c r="C25" s="17">
        <v>45.926629999999996</v>
      </c>
      <c r="D25" s="17">
        <v>20.099180000000004</v>
      </c>
      <c r="E25" s="17">
        <v>25.827449999999999</v>
      </c>
      <c r="F25" s="17">
        <v>84.951899999999995</v>
      </c>
      <c r="G25" s="17">
        <v>31.784980000000004</v>
      </c>
      <c r="H25" s="18">
        <v>53.16691999999999</v>
      </c>
      <c r="I25" s="50">
        <v>191.41781999999995</v>
      </c>
      <c r="J25" s="17">
        <v>68.343599999999995</v>
      </c>
      <c r="K25" s="18">
        <v>123.07421999999998</v>
      </c>
      <c r="L25" s="17">
        <v>191.41781999999995</v>
      </c>
      <c r="M25" s="17">
        <v>68.343599999999995</v>
      </c>
      <c r="N25" s="125">
        <v>123.07421999999998</v>
      </c>
      <c r="O25" s="23"/>
    </row>
    <row r="26" spans="1:15" ht="11.45" customHeight="1">
      <c r="A26" s="126" t="s">
        <v>23</v>
      </c>
      <c r="B26" s="16"/>
      <c r="C26" s="19">
        <v>62.067890000000006</v>
      </c>
      <c r="D26" s="19">
        <v>26.56129</v>
      </c>
      <c r="E26" s="19">
        <v>35.506600000000006</v>
      </c>
      <c r="F26" s="19">
        <v>102.23008000000002</v>
      </c>
      <c r="G26" s="19">
        <v>47.802169999999997</v>
      </c>
      <c r="H26" s="20">
        <v>54.427909999999997</v>
      </c>
      <c r="I26" s="51">
        <v>212.18717000000001</v>
      </c>
      <c r="J26" s="19">
        <v>83.572959999999966</v>
      </c>
      <c r="K26" s="20">
        <v>128.61420999999999</v>
      </c>
      <c r="L26" s="19">
        <v>212.92663000000002</v>
      </c>
      <c r="M26" s="19">
        <v>84.31241999999996</v>
      </c>
      <c r="N26" s="127">
        <v>128.61420999999999</v>
      </c>
      <c r="O26" s="23"/>
    </row>
    <row r="27" spans="1:15" ht="11.45" customHeight="1">
      <c r="A27" s="124" t="s">
        <v>24</v>
      </c>
      <c r="B27" s="16"/>
      <c r="C27" s="17">
        <v>55.054130000000001</v>
      </c>
      <c r="D27" s="17">
        <v>21.46001</v>
      </c>
      <c r="E27" s="17">
        <v>33.594120000000004</v>
      </c>
      <c r="F27" s="17">
        <v>89.799170000000004</v>
      </c>
      <c r="G27" s="17">
        <v>37.429339999999996</v>
      </c>
      <c r="H27" s="18">
        <v>52.36983</v>
      </c>
      <c r="I27" s="50">
        <v>212.83367999999996</v>
      </c>
      <c r="J27" s="17">
        <v>86.975579999999994</v>
      </c>
      <c r="K27" s="18">
        <v>125.85810000000001</v>
      </c>
      <c r="L27" s="17">
        <v>212.83367999999996</v>
      </c>
      <c r="M27" s="17">
        <v>86.975579999999994</v>
      </c>
      <c r="N27" s="125">
        <v>125.85810000000001</v>
      </c>
      <c r="O27" s="23"/>
    </row>
    <row r="28" spans="1:15" ht="11.45" customHeight="1">
      <c r="A28" s="126" t="s">
        <v>25</v>
      </c>
      <c r="B28" s="16"/>
      <c r="C28" s="19">
        <v>61.294340000000005</v>
      </c>
      <c r="D28" s="19">
        <v>26.709409999999995</v>
      </c>
      <c r="E28" s="19">
        <v>34.58493</v>
      </c>
      <c r="F28" s="19">
        <v>88.711169999999996</v>
      </c>
      <c r="G28" s="19">
        <v>40.884129999999999</v>
      </c>
      <c r="H28" s="20">
        <v>47.827039999999997</v>
      </c>
      <c r="I28" s="51">
        <v>204.52953000000002</v>
      </c>
      <c r="J28" s="19">
        <v>97.629080000000002</v>
      </c>
      <c r="K28" s="20">
        <v>106.90044999999999</v>
      </c>
      <c r="L28" s="19">
        <v>204.52953000000002</v>
      </c>
      <c r="M28" s="19">
        <v>97.629080000000002</v>
      </c>
      <c r="N28" s="127">
        <v>106.90044999999999</v>
      </c>
      <c r="O28" s="23"/>
    </row>
    <row r="29" spans="1:15" ht="11.45" customHeight="1">
      <c r="A29" s="124" t="s">
        <v>26</v>
      </c>
      <c r="B29" s="16"/>
      <c r="C29" s="17">
        <v>60.207439999999991</v>
      </c>
      <c r="D29" s="17">
        <v>21.379319999999996</v>
      </c>
      <c r="E29" s="17">
        <v>38.828119999999998</v>
      </c>
      <c r="F29" s="17">
        <v>86.700939999999989</v>
      </c>
      <c r="G29" s="17">
        <v>30.714449999999996</v>
      </c>
      <c r="H29" s="18">
        <v>55.986490000000003</v>
      </c>
      <c r="I29" s="50">
        <v>200.07169999999996</v>
      </c>
      <c r="J29" s="17">
        <v>75.834419999999994</v>
      </c>
      <c r="K29" s="18">
        <v>124.23728000000001</v>
      </c>
      <c r="L29" s="17">
        <v>200.07169999999996</v>
      </c>
      <c r="M29" s="17">
        <v>75.834419999999994</v>
      </c>
      <c r="N29" s="125">
        <v>124.23728000000001</v>
      </c>
      <c r="O29" s="23"/>
    </row>
    <row r="30" spans="1:15" ht="11.45" customHeight="1">
      <c r="A30" s="126" t="s">
        <v>27</v>
      </c>
      <c r="B30" s="16"/>
      <c r="C30" s="19">
        <v>53.038199999999989</v>
      </c>
      <c r="D30" s="19">
        <v>25.270539999999997</v>
      </c>
      <c r="E30" s="19">
        <v>27.767659999999999</v>
      </c>
      <c r="F30" s="19">
        <v>90.01845999999999</v>
      </c>
      <c r="G30" s="19">
        <v>42.793679999999995</v>
      </c>
      <c r="H30" s="20">
        <v>47.224780000000003</v>
      </c>
      <c r="I30" s="51">
        <v>215.33727999999996</v>
      </c>
      <c r="J30" s="19">
        <v>98.192099999999996</v>
      </c>
      <c r="K30" s="20">
        <v>117.14518000000001</v>
      </c>
      <c r="L30" s="19">
        <v>215.33727999999996</v>
      </c>
      <c r="M30" s="19">
        <v>98.192099999999996</v>
      </c>
      <c r="N30" s="127">
        <v>117.14518000000001</v>
      </c>
      <c r="O30" s="23"/>
    </row>
    <row r="31" spans="1:15" ht="11.45" customHeight="1">
      <c r="A31" s="124" t="s">
        <v>28</v>
      </c>
      <c r="B31" s="16"/>
      <c r="C31" s="17">
        <v>67.677379999999971</v>
      </c>
      <c r="D31" s="17">
        <v>33.554839999999999</v>
      </c>
      <c r="E31" s="17">
        <v>34.122540000000001</v>
      </c>
      <c r="F31" s="17">
        <v>106.38701999999998</v>
      </c>
      <c r="G31" s="17">
        <v>50.955079999999995</v>
      </c>
      <c r="H31" s="18">
        <v>55.431939999999997</v>
      </c>
      <c r="I31" s="50">
        <v>249.49647999999999</v>
      </c>
      <c r="J31" s="17">
        <v>111.98814</v>
      </c>
      <c r="K31" s="18">
        <v>137.50834</v>
      </c>
      <c r="L31" s="17">
        <v>249.49647999999999</v>
      </c>
      <c r="M31" s="17">
        <v>111.98814</v>
      </c>
      <c r="N31" s="125">
        <v>137.50834</v>
      </c>
      <c r="O31" s="23"/>
    </row>
    <row r="32" spans="1:15" ht="11.45" customHeight="1">
      <c r="A32" s="126" t="s">
        <v>29</v>
      </c>
      <c r="B32" s="16"/>
      <c r="C32" s="19">
        <v>69.818369999999987</v>
      </c>
      <c r="D32" s="19">
        <v>30.759720000000002</v>
      </c>
      <c r="E32" s="19">
        <v>39.05865</v>
      </c>
      <c r="F32" s="19">
        <v>114.71590999999999</v>
      </c>
      <c r="G32" s="19">
        <v>52.403869999999998</v>
      </c>
      <c r="H32" s="20">
        <v>62.312039999999996</v>
      </c>
      <c r="I32" s="51">
        <v>296.06592000000001</v>
      </c>
      <c r="J32" s="19">
        <v>142.55534</v>
      </c>
      <c r="K32" s="20">
        <v>153.51057999999998</v>
      </c>
      <c r="L32" s="19">
        <v>296.92063000000002</v>
      </c>
      <c r="M32" s="19">
        <v>143.41005000000001</v>
      </c>
      <c r="N32" s="127">
        <v>153.51057999999998</v>
      </c>
      <c r="O32" s="23"/>
    </row>
    <row r="33" spans="1:15" ht="11.45" customHeight="1">
      <c r="A33" s="124" t="s">
        <v>30</v>
      </c>
      <c r="B33" s="16"/>
      <c r="C33" s="17">
        <v>65.480289999999968</v>
      </c>
      <c r="D33" s="17">
        <v>35.58023</v>
      </c>
      <c r="E33" s="17">
        <v>29.90006</v>
      </c>
      <c r="F33" s="17">
        <v>114.22191999999995</v>
      </c>
      <c r="G33" s="17">
        <v>61.447550000000007</v>
      </c>
      <c r="H33" s="18">
        <v>52.774370000000005</v>
      </c>
      <c r="I33" s="50">
        <v>286.01329999999996</v>
      </c>
      <c r="J33" s="17">
        <v>154.13872000000001</v>
      </c>
      <c r="K33" s="18">
        <v>131.87458000000001</v>
      </c>
      <c r="L33" s="17">
        <v>286.01329999999996</v>
      </c>
      <c r="M33" s="17">
        <v>154.13872000000001</v>
      </c>
      <c r="N33" s="125">
        <v>131.87458000000001</v>
      </c>
      <c r="O33" s="23"/>
    </row>
    <row r="34" spans="1:15" ht="11.45" customHeight="1">
      <c r="A34" s="128" t="s">
        <v>31</v>
      </c>
      <c r="B34" s="22"/>
      <c r="C34" s="19">
        <v>72.091399999999993</v>
      </c>
      <c r="D34" s="19">
        <v>41.59606999999999</v>
      </c>
      <c r="E34" s="19">
        <v>30.495330000000003</v>
      </c>
      <c r="F34" s="19">
        <v>121.90022999999998</v>
      </c>
      <c r="G34" s="19">
        <v>72.112650000000002</v>
      </c>
      <c r="H34" s="20">
        <v>49.787580000000005</v>
      </c>
      <c r="I34" s="51">
        <v>346.53063999999995</v>
      </c>
      <c r="J34" s="19">
        <v>172.73507000000001</v>
      </c>
      <c r="K34" s="20">
        <v>173.79557</v>
      </c>
      <c r="L34" s="19">
        <v>347.70728999999994</v>
      </c>
      <c r="M34" s="19">
        <v>173.35338000000002</v>
      </c>
      <c r="N34" s="127">
        <v>174.35390999999998</v>
      </c>
      <c r="O34" s="23"/>
    </row>
    <row r="35" spans="1:15" ht="11.45" customHeight="1">
      <c r="A35" s="124" t="s">
        <v>32</v>
      </c>
      <c r="B35" s="16"/>
      <c r="C35" s="17">
        <v>88.224630000000005</v>
      </c>
      <c r="D35" s="17">
        <v>42.258599999999994</v>
      </c>
      <c r="E35" s="17">
        <v>45.966029999999996</v>
      </c>
      <c r="F35" s="17">
        <v>162.62371999999999</v>
      </c>
      <c r="G35" s="17">
        <v>81.16234</v>
      </c>
      <c r="H35" s="18">
        <v>81.461379999999991</v>
      </c>
      <c r="I35" s="50">
        <v>465.34230999999994</v>
      </c>
      <c r="J35" s="17">
        <v>245.11649000000003</v>
      </c>
      <c r="K35" s="18">
        <v>220.22582</v>
      </c>
      <c r="L35" s="17">
        <v>465.34230999999994</v>
      </c>
      <c r="M35" s="17">
        <v>245.11649000000003</v>
      </c>
      <c r="N35" s="125">
        <v>220.22582</v>
      </c>
      <c r="O35" s="23"/>
    </row>
    <row r="36" spans="1:15" ht="11.45" customHeight="1">
      <c r="A36" s="126" t="s">
        <v>33</v>
      </c>
      <c r="B36" s="16"/>
      <c r="C36" s="19">
        <v>110.17710000000002</v>
      </c>
      <c r="D36" s="19">
        <v>64.239099999999993</v>
      </c>
      <c r="E36" s="19">
        <v>45.938000000000002</v>
      </c>
      <c r="F36" s="19">
        <v>176.72550000000007</v>
      </c>
      <c r="G36" s="19">
        <v>100.12376</v>
      </c>
      <c r="H36" s="20">
        <v>76.601739999999992</v>
      </c>
      <c r="I36" s="51">
        <v>466.64100000000008</v>
      </c>
      <c r="J36" s="19">
        <v>260.50682</v>
      </c>
      <c r="K36" s="20">
        <v>206.13417999999999</v>
      </c>
      <c r="L36" s="19">
        <v>466.64100000000008</v>
      </c>
      <c r="M36" s="19">
        <v>260.50682</v>
      </c>
      <c r="N36" s="127">
        <v>206.13417999999999</v>
      </c>
      <c r="O36" s="23"/>
    </row>
    <row r="37" spans="1:15" ht="11.45" customHeight="1">
      <c r="A37" s="124" t="s">
        <v>34</v>
      </c>
      <c r="B37" s="16"/>
      <c r="C37" s="17">
        <v>119.81779000000003</v>
      </c>
      <c r="D37" s="17">
        <v>69.51500999999999</v>
      </c>
      <c r="E37" s="17">
        <v>50.302780000000006</v>
      </c>
      <c r="F37" s="17">
        <v>183.73978000000002</v>
      </c>
      <c r="G37" s="17">
        <v>103.51819999999998</v>
      </c>
      <c r="H37" s="18">
        <v>80.221580000000003</v>
      </c>
      <c r="I37" s="50">
        <v>488.46712999999988</v>
      </c>
      <c r="J37" s="17">
        <v>262.54181</v>
      </c>
      <c r="K37" s="18">
        <v>225.92532000000003</v>
      </c>
      <c r="L37" s="17">
        <v>488.9772099999999</v>
      </c>
      <c r="M37" s="17">
        <v>263.05189000000001</v>
      </c>
      <c r="N37" s="125">
        <v>225.92532000000003</v>
      </c>
      <c r="O37" s="23"/>
    </row>
    <row r="38" spans="1:15" ht="11.45" customHeight="1">
      <c r="A38" s="128" t="s">
        <v>35</v>
      </c>
      <c r="B38" s="22"/>
      <c r="C38" s="19">
        <v>96.026430000000005</v>
      </c>
      <c r="D38" s="19">
        <v>56.951509999999992</v>
      </c>
      <c r="E38" s="19">
        <v>39.074919999999992</v>
      </c>
      <c r="F38" s="19">
        <v>176.46697</v>
      </c>
      <c r="G38" s="19">
        <v>97.27791999999998</v>
      </c>
      <c r="H38" s="20">
        <v>79.18904999999998</v>
      </c>
      <c r="I38" s="51">
        <v>500.79037</v>
      </c>
      <c r="J38" s="19">
        <v>263.46031000000005</v>
      </c>
      <c r="K38" s="20">
        <v>237.33005999999997</v>
      </c>
      <c r="L38" s="19">
        <v>501.98962999999998</v>
      </c>
      <c r="M38" s="19">
        <v>264.65957000000003</v>
      </c>
      <c r="N38" s="127">
        <v>237.33005999999997</v>
      </c>
    </row>
    <row r="39" spans="1:15" ht="11.45" customHeight="1">
      <c r="A39" s="124" t="s">
        <v>78</v>
      </c>
      <c r="B39" s="16"/>
      <c r="C39" s="17">
        <v>95.371989999999983</v>
      </c>
      <c r="D39" s="17">
        <v>54.871029999999998</v>
      </c>
      <c r="E39" s="17">
        <v>40.500960000000006</v>
      </c>
      <c r="F39" s="17">
        <v>185.52719999999997</v>
      </c>
      <c r="G39" s="17">
        <v>100.03523000000004</v>
      </c>
      <c r="H39" s="18">
        <v>85.491970000000009</v>
      </c>
      <c r="I39" s="50">
        <v>553.58165999999994</v>
      </c>
      <c r="J39" s="17">
        <v>295.04943000000003</v>
      </c>
      <c r="K39" s="18">
        <v>258.53223000000003</v>
      </c>
      <c r="L39" s="17">
        <v>553.58165999999994</v>
      </c>
      <c r="M39" s="17">
        <v>295.04943000000003</v>
      </c>
      <c r="N39" s="125">
        <v>258.53223000000003</v>
      </c>
    </row>
    <row r="40" spans="1:15" ht="11.45" customHeight="1">
      <c r="A40" s="126" t="s">
        <v>36</v>
      </c>
      <c r="B40" s="16"/>
      <c r="C40" s="19">
        <v>104.41780999999999</v>
      </c>
      <c r="D40" s="19">
        <v>60.663170000000008</v>
      </c>
      <c r="E40" s="19">
        <v>43.754640000000002</v>
      </c>
      <c r="F40" s="19">
        <v>187.40816999999998</v>
      </c>
      <c r="G40" s="19">
        <v>105.64277999999999</v>
      </c>
      <c r="H40" s="20">
        <v>81.765389999999996</v>
      </c>
      <c r="I40" s="51">
        <v>566.11666000000002</v>
      </c>
      <c r="J40" s="19">
        <v>297.48903999999999</v>
      </c>
      <c r="K40" s="20">
        <v>268.62761999999998</v>
      </c>
      <c r="L40" s="19">
        <v>566.56606999999997</v>
      </c>
      <c r="M40" s="19">
        <v>297.93844999999999</v>
      </c>
      <c r="N40" s="127">
        <v>268.62761999999998</v>
      </c>
    </row>
    <row r="41" spans="1:15" ht="11.45" customHeight="1">
      <c r="A41" s="124" t="s">
        <v>37</v>
      </c>
      <c r="B41" s="16"/>
      <c r="C41" s="17">
        <v>107.91210000000002</v>
      </c>
      <c r="D41" s="17">
        <v>53.547290000000018</v>
      </c>
      <c r="E41" s="17">
        <v>54.364809999999999</v>
      </c>
      <c r="F41" s="17">
        <v>196.27037000000001</v>
      </c>
      <c r="G41" s="17">
        <v>99.768440000000012</v>
      </c>
      <c r="H41" s="18">
        <v>96.501930000000016</v>
      </c>
      <c r="I41" s="50">
        <v>548.92073000000005</v>
      </c>
      <c r="J41" s="17">
        <v>275.96393</v>
      </c>
      <c r="K41" s="18">
        <v>272.95679999999999</v>
      </c>
      <c r="L41" s="17">
        <v>548.92073000000005</v>
      </c>
      <c r="M41" s="17">
        <v>275.96393</v>
      </c>
      <c r="N41" s="125">
        <v>272.95679999999999</v>
      </c>
    </row>
    <row r="42" spans="1:15" ht="11.45" customHeight="1">
      <c r="A42" s="128" t="s">
        <v>38</v>
      </c>
      <c r="B42" s="22"/>
      <c r="C42" s="19">
        <v>106.53418000000002</v>
      </c>
      <c r="D42" s="19">
        <v>57.640760000000014</v>
      </c>
      <c r="E42" s="19">
        <v>48.893420000000006</v>
      </c>
      <c r="F42" s="19">
        <v>181.10955999999999</v>
      </c>
      <c r="G42" s="19">
        <v>95.293590000000023</v>
      </c>
      <c r="H42" s="20">
        <v>85.815970000000007</v>
      </c>
      <c r="I42" s="51">
        <v>545.33172000000002</v>
      </c>
      <c r="J42" s="19">
        <v>279.14758</v>
      </c>
      <c r="K42" s="20">
        <v>266.18414000000001</v>
      </c>
      <c r="L42" s="19">
        <v>545.33172000000002</v>
      </c>
      <c r="M42" s="19">
        <v>279.14758</v>
      </c>
      <c r="N42" s="127">
        <v>266.18414000000001</v>
      </c>
    </row>
    <row r="43" spans="1:15" ht="11.45" customHeight="1">
      <c r="A43" s="124" t="s">
        <v>79</v>
      </c>
      <c r="B43" s="16"/>
      <c r="C43" s="17">
        <v>91.856160000000017</v>
      </c>
      <c r="D43" s="17">
        <v>49.605910000000009</v>
      </c>
      <c r="E43" s="17">
        <v>42.250250000000001</v>
      </c>
      <c r="F43" s="17">
        <v>167.75333000000001</v>
      </c>
      <c r="G43" s="17">
        <v>87.227840000000015</v>
      </c>
      <c r="H43" s="18">
        <v>80.525490000000005</v>
      </c>
      <c r="I43" s="50">
        <v>523.9192700000001</v>
      </c>
      <c r="J43" s="17">
        <v>266.15807999999998</v>
      </c>
      <c r="K43" s="18">
        <v>257.76119</v>
      </c>
      <c r="L43" s="17">
        <v>524.42408000000012</v>
      </c>
      <c r="M43" s="17">
        <v>266.66289</v>
      </c>
      <c r="N43" s="125">
        <v>257.76119</v>
      </c>
    </row>
    <row r="44" spans="1:15" ht="11.45" customHeight="1">
      <c r="A44" s="126" t="s">
        <v>39</v>
      </c>
      <c r="B44" s="16"/>
      <c r="C44" s="19">
        <v>103.71049000000001</v>
      </c>
      <c r="D44" s="19">
        <v>56.955559999999984</v>
      </c>
      <c r="E44" s="19">
        <v>46.754930000000002</v>
      </c>
      <c r="F44" s="19">
        <v>181.22954000000001</v>
      </c>
      <c r="G44" s="19">
        <v>98.291629999999984</v>
      </c>
      <c r="H44" s="20">
        <v>82.937910000000002</v>
      </c>
      <c r="I44" s="51">
        <v>543.63608000000011</v>
      </c>
      <c r="J44" s="19">
        <v>298.37554</v>
      </c>
      <c r="K44" s="20">
        <v>245.26054000000002</v>
      </c>
      <c r="L44" s="19">
        <v>544.1345500000001</v>
      </c>
      <c r="M44" s="19">
        <v>298.87401</v>
      </c>
      <c r="N44" s="127">
        <v>245.26054000000002</v>
      </c>
    </row>
    <row r="45" spans="1:15" ht="11.45" customHeight="1">
      <c r="A45" s="124" t="s">
        <v>40</v>
      </c>
      <c r="B45" s="16"/>
      <c r="C45" s="17">
        <v>109.43326</v>
      </c>
      <c r="D45" s="17">
        <v>55.451550000000012</v>
      </c>
      <c r="E45" s="17">
        <v>53.981709999999993</v>
      </c>
      <c r="F45" s="17">
        <v>184.10367000000002</v>
      </c>
      <c r="G45" s="17">
        <v>93.472070000000002</v>
      </c>
      <c r="H45" s="18">
        <v>90.631599999999992</v>
      </c>
      <c r="I45" s="50">
        <v>569.27393000000018</v>
      </c>
      <c r="J45" s="17">
        <v>290.61781000000008</v>
      </c>
      <c r="K45" s="18">
        <v>278.65612000000004</v>
      </c>
      <c r="L45" s="17">
        <v>569.82797000000016</v>
      </c>
      <c r="M45" s="17">
        <v>291.17185000000006</v>
      </c>
      <c r="N45" s="125">
        <v>278.65612000000004</v>
      </c>
    </row>
    <row r="46" spans="1:15" ht="11.45" customHeight="1">
      <c r="A46" s="128" t="s">
        <v>41</v>
      </c>
      <c r="B46" s="22"/>
      <c r="C46" s="19">
        <v>104.35974</v>
      </c>
      <c r="D46" s="19">
        <v>56.209700000000012</v>
      </c>
      <c r="E46" s="19">
        <v>48.150040000000004</v>
      </c>
      <c r="F46" s="19">
        <v>186.27145999999996</v>
      </c>
      <c r="G46" s="19">
        <v>101.43194</v>
      </c>
      <c r="H46" s="20">
        <v>84.839519999999993</v>
      </c>
      <c r="I46" s="51">
        <v>619.03838999999994</v>
      </c>
      <c r="J46" s="19">
        <v>335.95635999999996</v>
      </c>
      <c r="K46" s="20">
        <v>283.08203000000003</v>
      </c>
      <c r="L46" s="19">
        <v>619.03838999999994</v>
      </c>
      <c r="M46" s="19">
        <v>335.95635999999996</v>
      </c>
      <c r="N46" s="127">
        <v>283.08203000000003</v>
      </c>
    </row>
    <row r="47" spans="1:15" ht="11.45" customHeight="1">
      <c r="A47" s="124" t="s">
        <v>80</v>
      </c>
      <c r="B47" s="16"/>
      <c r="C47" s="17">
        <v>120.02705</v>
      </c>
      <c r="D47" s="17">
        <v>68.123689999999982</v>
      </c>
      <c r="E47" s="17">
        <v>51.903360000000006</v>
      </c>
      <c r="F47" s="17">
        <v>198.76335</v>
      </c>
      <c r="G47" s="17">
        <v>115.94602999999998</v>
      </c>
      <c r="H47" s="18">
        <v>82.817320000000009</v>
      </c>
      <c r="I47" s="50">
        <v>628.36837000000003</v>
      </c>
      <c r="J47" s="17">
        <v>342.42110999999994</v>
      </c>
      <c r="K47" s="18">
        <v>285.94726000000009</v>
      </c>
      <c r="L47" s="17">
        <v>629.08224000000007</v>
      </c>
      <c r="M47" s="17">
        <v>342.42110999999994</v>
      </c>
      <c r="N47" s="125">
        <v>286.66113000000007</v>
      </c>
    </row>
    <row r="48" spans="1:15" ht="11.45" customHeight="1">
      <c r="A48" s="126" t="s">
        <v>42</v>
      </c>
      <c r="B48" s="16"/>
      <c r="C48" s="19">
        <v>103.74414999999999</v>
      </c>
      <c r="D48" s="19">
        <v>57.750979999999998</v>
      </c>
      <c r="E48" s="19">
        <v>45.993169999999999</v>
      </c>
      <c r="F48" s="19">
        <v>188.35967999999997</v>
      </c>
      <c r="G48" s="19">
        <v>107.83009000000001</v>
      </c>
      <c r="H48" s="20">
        <v>80.529589999999985</v>
      </c>
      <c r="I48" s="51">
        <v>639.94482000000005</v>
      </c>
      <c r="J48" s="19">
        <v>343.67599999999999</v>
      </c>
      <c r="K48" s="20">
        <v>296.26882000000001</v>
      </c>
      <c r="L48" s="19">
        <v>641.43353999999999</v>
      </c>
      <c r="M48" s="19">
        <v>345.16471999999999</v>
      </c>
      <c r="N48" s="127">
        <v>296.26882000000001</v>
      </c>
    </row>
    <row r="49" spans="1:14" ht="11.45" customHeight="1">
      <c r="A49" s="124" t="s">
        <v>43</v>
      </c>
      <c r="B49" s="16"/>
      <c r="C49" s="17">
        <v>115.28509999999997</v>
      </c>
      <c r="D49" s="17">
        <v>64.298599999999993</v>
      </c>
      <c r="E49" s="17">
        <v>50.986499999999999</v>
      </c>
      <c r="F49" s="17">
        <v>194.40938</v>
      </c>
      <c r="G49" s="17">
        <v>108.89214999999999</v>
      </c>
      <c r="H49" s="18">
        <v>85.517229999999984</v>
      </c>
      <c r="I49" s="50">
        <v>627.58659999999986</v>
      </c>
      <c r="J49" s="17">
        <v>330.66354999999999</v>
      </c>
      <c r="K49" s="18">
        <v>296.92304999999999</v>
      </c>
      <c r="L49" s="17">
        <v>629.37472999999989</v>
      </c>
      <c r="M49" s="17">
        <v>331.75049999999999</v>
      </c>
      <c r="N49" s="125">
        <v>297.62423000000001</v>
      </c>
    </row>
    <row r="50" spans="1:14" ht="11.45" customHeight="1">
      <c r="A50" s="128" t="s">
        <v>44</v>
      </c>
      <c r="B50" s="22"/>
      <c r="C50" s="19">
        <v>107.92754999999998</v>
      </c>
      <c r="D50" s="19">
        <v>61.344059999999992</v>
      </c>
      <c r="E50" s="19">
        <v>46.583489999999998</v>
      </c>
      <c r="F50" s="19">
        <v>206.13430000000002</v>
      </c>
      <c r="G50" s="19">
        <v>113.62217</v>
      </c>
      <c r="H50" s="20">
        <v>92.512130000000013</v>
      </c>
      <c r="I50" s="51">
        <v>662.11786999999993</v>
      </c>
      <c r="J50" s="19">
        <v>351.65651000000003</v>
      </c>
      <c r="K50" s="20">
        <v>310.46136000000007</v>
      </c>
      <c r="L50" s="19">
        <v>664.52062999999987</v>
      </c>
      <c r="M50" s="19">
        <v>352.79321000000004</v>
      </c>
      <c r="N50" s="127">
        <v>311.72742000000005</v>
      </c>
    </row>
    <row r="51" spans="1:14" ht="11.45" customHeight="1">
      <c r="A51" s="124" t="s">
        <v>45</v>
      </c>
      <c r="B51" s="16"/>
      <c r="C51" s="17">
        <v>112.78465000000001</v>
      </c>
      <c r="D51" s="17">
        <v>63.334870000000002</v>
      </c>
      <c r="E51" s="17">
        <v>49.44977999999999</v>
      </c>
      <c r="F51" s="17">
        <v>200.59676000000002</v>
      </c>
      <c r="G51" s="17">
        <v>102.07144</v>
      </c>
      <c r="H51" s="18">
        <v>98.525319999999994</v>
      </c>
      <c r="I51" s="50">
        <v>687.41669000000002</v>
      </c>
      <c r="J51" s="17">
        <v>352.16245999999995</v>
      </c>
      <c r="K51" s="18">
        <v>335.25423000000001</v>
      </c>
      <c r="L51" s="17">
        <v>689.72388999999998</v>
      </c>
      <c r="M51" s="17">
        <v>354.46965999999998</v>
      </c>
      <c r="N51" s="125">
        <v>335.25423000000001</v>
      </c>
    </row>
    <row r="52" spans="1:14" ht="11.45" customHeight="1">
      <c r="A52" s="126" t="s">
        <v>46</v>
      </c>
      <c r="B52" s="16"/>
      <c r="C52" s="19">
        <v>101.24374999999998</v>
      </c>
      <c r="D52" s="19">
        <v>54.471640000000001</v>
      </c>
      <c r="E52" s="19">
        <v>46.772109999999991</v>
      </c>
      <c r="F52" s="19">
        <v>179.09191999999996</v>
      </c>
      <c r="G52" s="19">
        <v>92.235479999999995</v>
      </c>
      <c r="H52" s="20">
        <v>86.856439999999992</v>
      </c>
      <c r="I52" s="51">
        <v>647.86998999999992</v>
      </c>
      <c r="J52" s="19">
        <v>328.05792000000002</v>
      </c>
      <c r="K52" s="20">
        <v>319.81207000000001</v>
      </c>
      <c r="L52" s="19">
        <v>650.98666999999989</v>
      </c>
      <c r="M52" s="19">
        <v>329.85114000000004</v>
      </c>
      <c r="N52" s="127">
        <v>321.13553000000002</v>
      </c>
    </row>
    <row r="53" spans="1:14" ht="11.45" customHeight="1">
      <c r="A53" s="124" t="s">
        <v>47</v>
      </c>
      <c r="B53" s="16"/>
      <c r="C53" s="17">
        <v>109.13079000000003</v>
      </c>
      <c r="D53" s="17">
        <v>53.11542</v>
      </c>
      <c r="E53" s="17">
        <v>56.015370000000004</v>
      </c>
      <c r="F53" s="17">
        <v>182.26319000000004</v>
      </c>
      <c r="G53" s="17">
        <v>89.619489999999999</v>
      </c>
      <c r="H53" s="18">
        <v>92.643699999999995</v>
      </c>
      <c r="I53" s="50">
        <v>648.95006000000012</v>
      </c>
      <c r="J53" s="17">
        <v>326.10826999999995</v>
      </c>
      <c r="K53" s="18">
        <v>322.84179</v>
      </c>
      <c r="L53" s="17">
        <v>651.83485000000007</v>
      </c>
      <c r="M53" s="17">
        <v>327.75086999999996</v>
      </c>
      <c r="N53" s="125">
        <v>324.08398</v>
      </c>
    </row>
    <row r="54" spans="1:14" ht="11.45" customHeight="1">
      <c r="A54" s="126" t="s">
        <v>48</v>
      </c>
      <c r="B54" s="22"/>
      <c r="C54" s="19">
        <v>114.84896000000003</v>
      </c>
      <c r="D54" s="19">
        <v>54.011639999999986</v>
      </c>
      <c r="E54" s="19">
        <v>60.837319999999998</v>
      </c>
      <c r="F54" s="19">
        <v>188.13890000000004</v>
      </c>
      <c r="G54" s="19">
        <v>93.950729999999979</v>
      </c>
      <c r="H54" s="20">
        <v>94.18817</v>
      </c>
      <c r="I54" s="51">
        <v>681.22295999999994</v>
      </c>
      <c r="J54" s="19">
        <v>333.08097000000004</v>
      </c>
      <c r="K54" s="20">
        <v>348.14199000000002</v>
      </c>
      <c r="L54" s="19">
        <v>685.51430999999991</v>
      </c>
      <c r="M54" s="19">
        <v>334.65760000000006</v>
      </c>
      <c r="N54" s="127">
        <v>350.85671000000002</v>
      </c>
    </row>
    <row r="55" spans="1:14" ht="11.45" customHeight="1">
      <c r="A55" s="124" t="s">
        <v>49</v>
      </c>
      <c r="B55" s="16"/>
      <c r="C55" s="17">
        <v>117.29286</v>
      </c>
      <c r="D55" s="17">
        <v>56.584040000000002</v>
      </c>
      <c r="E55" s="17">
        <v>60.708820000000003</v>
      </c>
      <c r="F55" s="17">
        <v>194.20078000000001</v>
      </c>
      <c r="G55" s="17">
        <v>90.805999999999997</v>
      </c>
      <c r="H55" s="18">
        <v>103.39478</v>
      </c>
      <c r="I55" s="50">
        <v>675.13661000000002</v>
      </c>
      <c r="J55" s="17">
        <v>323.31869</v>
      </c>
      <c r="K55" s="18">
        <v>351.81792000000002</v>
      </c>
      <c r="L55" s="17">
        <v>676.95471999999938</v>
      </c>
      <c r="M55" s="17">
        <v>324.33314999999982</v>
      </c>
      <c r="N55" s="125">
        <v>352.62156999999991</v>
      </c>
    </row>
    <row r="56" spans="1:14" ht="11.45" customHeight="1">
      <c r="A56" s="126" t="s">
        <v>50</v>
      </c>
      <c r="B56" s="16"/>
      <c r="C56" s="19">
        <v>100.95034999999997</v>
      </c>
      <c r="D56" s="19">
        <v>51.006059999999998</v>
      </c>
      <c r="E56" s="19">
        <v>49.944290000000009</v>
      </c>
      <c r="F56" s="19">
        <v>173.45882999999998</v>
      </c>
      <c r="G56" s="19">
        <v>85.806950000000001</v>
      </c>
      <c r="H56" s="20">
        <v>87.651880000000006</v>
      </c>
      <c r="I56" s="51">
        <v>630.27042999999992</v>
      </c>
      <c r="J56" s="19">
        <v>314.86832999999996</v>
      </c>
      <c r="K56" s="20">
        <v>315.40209999999996</v>
      </c>
      <c r="L56" s="19">
        <v>631.79912000000013</v>
      </c>
      <c r="M56" s="19">
        <v>314.86832999999973</v>
      </c>
      <c r="N56" s="127">
        <v>316.93079</v>
      </c>
    </row>
    <row r="57" spans="1:14" ht="11.45" customHeight="1">
      <c r="A57" s="124" t="s">
        <v>51</v>
      </c>
      <c r="B57" s="16"/>
      <c r="C57" s="17">
        <v>100.39008</v>
      </c>
      <c r="D57" s="17">
        <v>44.231830000000002</v>
      </c>
      <c r="E57" s="17">
        <v>56.158250000000002</v>
      </c>
      <c r="F57" s="17">
        <v>172.92976000000002</v>
      </c>
      <c r="G57" s="17">
        <v>79.996399999999994</v>
      </c>
      <c r="H57" s="18">
        <v>92.933359999999993</v>
      </c>
      <c r="I57" s="50">
        <v>582.72676999999999</v>
      </c>
      <c r="J57" s="17">
        <v>282.00630999999998</v>
      </c>
      <c r="K57" s="18">
        <v>300.72045999999995</v>
      </c>
      <c r="L57" s="17">
        <v>583.56898999999964</v>
      </c>
      <c r="M57" s="17">
        <v>282.0063100000001</v>
      </c>
      <c r="N57" s="125">
        <v>301.56267999999994</v>
      </c>
    </row>
    <row r="58" spans="1:14" ht="11.45" customHeight="1">
      <c r="A58" s="126" t="s">
        <v>52</v>
      </c>
      <c r="B58" s="22"/>
      <c r="C58" s="19">
        <v>102.51292000000001</v>
      </c>
      <c r="D58" s="19">
        <v>47.600459999999998</v>
      </c>
      <c r="E58" s="19">
        <v>54.91246000000001</v>
      </c>
      <c r="F58" s="19">
        <v>190.17602000000002</v>
      </c>
      <c r="G58" s="19">
        <v>96.589120000000008</v>
      </c>
      <c r="H58" s="20">
        <v>93.5869</v>
      </c>
      <c r="I58" s="51">
        <v>610.48676999999998</v>
      </c>
      <c r="J58" s="19">
        <v>318.98468999999994</v>
      </c>
      <c r="K58" s="20">
        <v>291.50208000000003</v>
      </c>
      <c r="L58" s="19">
        <v>612.32888999999932</v>
      </c>
      <c r="M58" s="19">
        <v>320.82681000000008</v>
      </c>
      <c r="N58" s="127">
        <v>291.50207999999998</v>
      </c>
    </row>
    <row r="59" spans="1:14" ht="11.45" customHeight="1">
      <c r="A59" s="124" t="s">
        <v>53</v>
      </c>
      <c r="B59" s="16"/>
      <c r="C59" s="17">
        <v>103.97497999999999</v>
      </c>
      <c r="D59" s="17">
        <v>57.173650000000009</v>
      </c>
      <c r="E59" s="17">
        <v>46.801330000000007</v>
      </c>
      <c r="F59" s="17">
        <v>181.98203000000004</v>
      </c>
      <c r="G59" s="17">
        <v>98.630470000000031</v>
      </c>
      <c r="H59" s="18">
        <v>83.351560000000006</v>
      </c>
      <c r="I59" s="50">
        <v>601.70233999999994</v>
      </c>
      <c r="J59" s="17">
        <v>318.5330800000001</v>
      </c>
      <c r="K59" s="18">
        <v>283.16926000000007</v>
      </c>
      <c r="L59" s="17">
        <v>602.80569999999966</v>
      </c>
      <c r="M59" s="17">
        <v>319.63643999999994</v>
      </c>
      <c r="N59" s="125">
        <v>283.16925999999995</v>
      </c>
    </row>
    <row r="60" spans="1:14" ht="11.45" customHeight="1">
      <c r="A60" s="126" t="s">
        <v>54</v>
      </c>
      <c r="B60" s="16"/>
      <c r="C60" s="19">
        <v>95.798190000000005</v>
      </c>
      <c r="D60" s="19">
        <v>56.424090000000007</v>
      </c>
      <c r="E60" s="19">
        <v>39.374099999999999</v>
      </c>
      <c r="F60" s="19">
        <v>170.61237999999997</v>
      </c>
      <c r="G60" s="19">
        <v>92.898190000000014</v>
      </c>
      <c r="H60" s="20">
        <v>77.714190000000002</v>
      </c>
      <c r="I60" s="51">
        <v>601.39937999999995</v>
      </c>
      <c r="J60" s="19">
        <v>298.63533000000001</v>
      </c>
      <c r="K60" s="20">
        <v>302.76405</v>
      </c>
      <c r="L60" s="19">
        <v>602.47745999999961</v>
      </c>
      <c r="M60" s="19">
        <v>299.71341000000018</v>
      </c>
      <c r="N60" s="127">
        <v>302.76405000000005</v>
      </c>
    </row>
    <row r="61" spans="1:14" ht="11.45" customHeight="1">
      <c r="A61" s="124" t="s">
        <v>55</v>
      </c>
      <c r="B61" s="16"/>
      <c r="C61" s="17">
        <v>100.26736999999999</v>
      </c>
      <c r="D61" s="17">
        <v>49.928060000000002</v>
      </c>
      <c r="E61" s="17">
        <v>50.339310000000012</v>
      </c>
      <c r="F61" s="17">
        <v>170.36374000000001</v>
      </c>
      <c r="G61" s="17">
        <v>84.376370000000009</v>
      </c>
      <c r="H61" s="18">
        <v>85.987370000000013</v>
      </c>
      <c r="I61" s="50">
        <v>545.28519000000006</v>
      </c>
      <c r="J61" s="17">
        <v>274.27964000000003</v>
      </c>
      <c r="K61" s="18">
        <v>271.00555000000003</v>
      </c>
      <c r="L61" s="17">
        <v>545.28518999999994</v>
      </c>
      <c r="M61" s="17">
        <v>274.27964000000009</v>
      </c>
      <c r="N61" s="125">
        <v>271.00555000000008</v>
      </c>
    </row>
    <row r="62" spans="1:14" ht="11.45" customHeight="1">
      <c r="A62" s="126" t="s">
        <v>56</v>
      </c>
      <c r="B62" s="22"/>
      <c r="C62" s="19">
        <v>88.297859999999972</v>
      </c>
      <c r="D62" s="19">
        <v>48.579560000000008</v>
      </c>
      <c r="E62" s="19">
        <v>39.718299999999999</v>
      </c>
      <c r="F62" s="19">
        <v>163.72295999999994</v>
      </c>
      <c r="G62" s="19">
        <v>92.098950000000002</v>
      </c>
      <c r="H62" s="20">
        <v>71.624009999999998</v>
      </c>
      <c r="I62" s="51">
        <v>560.5625399999999</v>
      </c>
      <c r="J62" s="19">
        <v>284.91558999999995</v>
      </c>
      <c r="K62" s="20">
        <v>275.64695</v>
      </c>
      <c r="L62" s="19">
        <v>562.77555999999981</v>
      </c>
      <c r="M62" s="19">
        <v>286.19101999999998</v>
      </c>
      <c r="N62" s="127">
        <v>276.58454000000006</v>
      </c>
    </row>
    <row r="63" spans="1:14" ht="11.45" customHeight="1">
      <c r="A63" s="124" t="s">
        <v>57</v>
      </c>
      <c r="B63" s="16"/>
      <c r="C63" s="17">
        <v>88.745600000000024</v>
      </c>
      <c r="D63" s="17">
        <v>46.000509999999991</v>
      </c>
      <c r="E63" s="17">
        <v>42.745090000000005</v>
      </c>
      <c r="F63" s="17">
        <v>168.00985000000003</v>
      </c>
      <c r="G63" s="17">
        <v>84.636879999999991</v>
      </c>
      <c r="H63" s="18">
        <v>83.372970000000009</v>
      </c>
      <c r="I63" s="50">
        <v>567.64935000000003</v>
      </c>
      <c r="J63" s="17">
        <v>275.13755999999995</v>
      </c>
      <c r="K63" s="18">
        <v>292.51179000000002</v>
      </c>
      <c r="L63" s="17">
        <v>569.38365000000022</v>
      </c>
      <c r="M63" s="17">
        <v>275.93418999999983</v>
      </c>
      <c r="N63" s="125">
        <v>293.44945999999976</v>
      </c>
    </row>
    <row r="64" spans="1:14" ht="11.45" customHeight="1">
      <c r="A64" s="126" t="s">
        <v>58</v>
      </c>
      <c r="B64" s="16"/>
      <c r="C64" s="19">
        <v>93.761009999999956</v>
      </c>
      <c r="D64" s="19">
        <v>46.061910000000005</v>
      </c>
      <c r="E64" s="19">
        <v>47.699100000000001</v>
      </c>
      <c r="F64" s="19">
        <v>156.30840999999995</v>
      </c>
      <c r="G64" s="19">
        <v>76.974120000000013</v>
      </c>
      <c r="H64" s="20">
        <v>79.334289999999996</v>
      </c>
      <c r="I64" s="51">
        <v>548.56436999999994</v>
      </c>
      <c r="J64" s="19">
        <v>271.22762000000006</v>
      </c>
      <c r="K64" s="20">
        <v>277.33674999999999</v>
      </c>
      <c r="L64" s="19">
        <v>549.23988999999995</v>
      </c>
      <c r="M64" s="19">
        <v>271.90314000000018</v>
      </c>
      <c r="N64" s="127">
        <v>277.33675000000028</v>
      </c>
    </row>
    <row r="65" spans="1:14" ht="11.45" customHeight="1">
      <c r="A65" s="124" t="s">
        <v>59</v>
      </c>
      <c r="B65" s="16"/>
      <c r="C65" s="17">
        <v>73.816659999999999</v>
      </c>
      <c r="D65" s="17">
        <v>37.586999999999996</v>
      </c>
      <c r="E65" s="17">
        <v>36.229659999999996</v>
      </c>
      <c r="F65" s="17">
        <v>131.89366999999996</v>
      </c>
      <c r="G65" s="17">
        <v>61.795119999999997</v>
      </c>
      <c r="H65" s="18">
        <v>70.098550000000003</v>
      </c>
      <c r="I65" s="50">
        <v>506.80163999999996</v>
      </c>
      <c r="J65" s="17">
        <v>246.22208999999998</v>
      </c>
      <c r="K65" s="18">
        <v>260.57954999999993</v>
      </c>
      <c r="L65" s="17">
        <v>507.39914999999979</v>
      </c>
      <c r="M65" s="17">
        <v>246.22208999999998</v>
      </c>
      <c r="N65" s="125">
        <v>261.17705999999998</v>
      </c>
    </row>
    <row r="66" spans="1:14" ht="11.45" customHeight="1">
      <c r="A66" s="126" t="s">
        <v>60</v>
      </c>
      <c r="B66" s="22"/>
      <c r="C66" s="19">
        <v>70.785910000000001</v>
      </c>
      <c r="D66" s="19">
        <v>39.306730000000016</v>
      </c>
      <c r="E66" s="19">
        <v>31.479179999999996</v>
      </c>
      <c r="F66" s="19">
        <v>133.62077000000002</v>
      </c>
      <c r="G66" s="19">
        <v>70.376660000000015</v>
      </c>
      <c r="H66" s="20">
        <v>63.244109999999992</v>
      </c>
      <c r="I66" s="51">
        <v>488.55274000000003</v>
      </c>
      <c r="J66" s="19">
        <v>242.88483000000002</v>
      </c>
      <c r="K66" s="20">
        <v>245.66790999999998</v>
      </c>
      <c r="L66" s="19">
        <v>489.10986000000003</v>
      </c>
      <c r="M66" s="19">
        <v>243.44194999999996</v>
      </c>
      <c r="N66" s="127">
        <v>245.66790999999986</v>
      </c>
    </row>
    <row r="67" spans="1:14" ht="11.45" customHeight="1">
      <c r="A67" s="124" t="s">
        <v>61</v>
      </c>
      <c r="B67" s="16"/>
      <c r="C67" s="17">
        <v>66.748189999999994</v>
      </c>
      <c r="D67" s="17">
        <v>39.637930000000004</v>
      </c>
      <c r="E67" s="17">
        <v>27.11026</v>
      </c>
      <c r="F67" s="17">
        <v>128.80780999999999</v>
      </c>
      <c r="G67" s="17">
        <v>69.844130000000007</v>
      </c>
      <c r="H67" s="18">
        <v>58.963680000000004</v>
      </c>
      <c r="I67" s="50">
        <v>472.89063999999996</v>
      </c>
      <c r="J67" s="17">
        <v>232.26603</v>
      </c>
      <c r="K67" s="18">
        <v>240.62460999999999</v>
      </c>
      <c r="L67" s="17">
        <v>474.10385000000008</v>
      </c>
      <c r="M67" s="17">
        <v>232.80045000000004</v>
      </c>
      <c r="N67" s="125">
        <v>241.30339999999987</v>
      </c>
    </row>
    <row r="68" spans="1:14" ht="11.45" customHeight="1">
      <c r="A68" s="126" t="s">
        <v>62</v>
      </c>
      <c r="B68" s="16"/>
      <c r="C68" s="19">
        <v>69.486339999999998</v>
      </c>
      <c r="D68" s="19">
        <v>37.672319999999999</v>
      </c>
      <c r="E68" s="19">
        <v>31.814019999999996</v>
      </c>
      <c r="F68" s="19">
        <v>128.89885999999998</v>
      </c>
      <c r="G68" s="19">
        <v>71.589079999999996</v>
      </c>
      <c r="H68" s="20">
        <v>57.309779999999996</v>
      </c>
      <c r="I68" s="51">
        <v>433.81478000000004</v>
      </c>
      <c r="J68" s="19">
        <v>218.83543000000003</v>
      </c>
      <c r="K68" s="20">
        <v>214.97935000000001</v>
      </c>
      <c r="L68" s="19">
        <v>435.18874000000039</v>
      </c>
      <c r="M68" s="19">
        <v>219.53457999999992</v>
      </c>
      <c r="N68" s="127">
        <v>215.65416000000019</v>
      </c>
    </row>
    <row r="69" spans="1:14" ht="11.45" customHeight="1">
      <c r="A69" s="124" t="s">
        <v>63</v>
      </c>
      <c r="B69" s="16"/>
      <c r="C69" s="17">
        <v>64.619349999999997</v>
      </c>
      <c r="D69" s="17">
        <v>41.943339999999999</v>
      </c>
      <c r="E69" s="17">
        <v>22.676010000000002</v>
      </c>
      <c r="F69" s="17">
        <v>120.74812999999997</v>
      </c>
      <c r="G69" s="17">
        <v>74.145830000000004</v>
      </c>
      <c r="H69" s="18">
        <v>46.6023</v>
      </c>
      <c r="I69" s="50">
        <v>412.64571000000001</v>
      </c>
      <c r="J69" s="17">
        <v>202.73838000000001</v>
      </c>
      <c r="K69" s="18">
        <v>209.90733</v>
      </c>
      <c r="L69" s="17">
        <v>414.7595799999998</v>
      </c>
      <c r="M69" s="17">
        <v>204.85224999999994</v>
      </c>
      <c r="N69" s="125">
        <v>209.90733000000003</v>
      </c>
    </row>
    <row r="70" spans="1:14" ht="11.45" customHeight="1">
      <c r="A70" s="126" t="s">
        <v>64</v>
      </c>
      <c r="B70" s="22"/>
      <c r="C70" s="19">
        <v>74.137690000000006</v>
      </c>
      <c r="D70" s="19">
        <v>37.164580000000015</v>
      </c>
      <c r="E70" s="19">
        <v>36.973110000000005</v>
      </c>
      <c r="F70" s="19">
        <v>134.17166</v>
      </c>
      <c r="G70" s="19">
        <v>64.125960000000006</v>
      </c>
      <c r="H70" s="20">
        <v>70.045700000000011</v>
      </c>
      <c r="I70" s="51">
        <v>465.73779000000002</v>
      </c>
      <c r="J70" s="19">
        <v>224.40497999999999</v>
      </c>
      <c r="K70" s="20">
        <v>241.33281000000002</v>
      </c>
      <c r="L70" s="19">
        <v>466.53537999999992</v>
      </c>
      <c r="M70" s="19">
        <v>225.20257000000018</v>
      </c>
      <c r="N70" s="127">
        <v>241.33281000000008</v>
      </c>
    </row>
    <row r="71" spans="1:14" ht="11.45" customHeight="1">
      <c r="A71" s="124" t="s">
        <v>65</v>
      </c>
      <c r="B71" s="16"/>
      <c r="C71" s="17">
        <v>51.878850000000014</v>
      </c>
      <c r="D71" s="17">
        <v>31.071549999999998</v>
      </c>
      <c r="E71" s="17">
        <v>20.807299999999998</v>
      </c>
      <c r="F71" s="17">
        <v>106.67854000000003</v>
      </c>
      <c r="G71" s="17">
        <v>59.615589999999997</v>
      </c>
      <c r="H71" s="18">
        <v>47.062949999999994</v>
      </c>
      <c r="I71" s="50">
        <v>453.46969000000007</v>
      </c>
      <c r="J71" s="17">
        <v>222.35516999999999</v>
      </c>
      <c r="K71" s="18">
        <v>231.11452</v>
      </c>
      <c r="L71" s="17">
        <v>456.18577999999997</v>
      </c>
      <c r="M71" s="17">
        <v>225.07125999999997</v>
      </c>
      <c r="N71" s="125">
        <v>231.11452000000008</v>
      </c>
    </row>
    <row r="72" spans="1:14" ht="11.45" customHeight="1">
      <c r="A72" s="126" t="s">
        <v>66</v>
      </c>
      <c r="B72" s="16"/>
      <c r="C72" s="19">
        <v>56.2393</v>
      </c>
      <c r="D72" s="19">
        <v>28.592300000000002</v>
      </c>
      <c r="E72" s="19">
        <v>27.646999999999998</v>
      </c>
      <c r="F72" s="19">
        <v>108.61192</v>
      </c>
      <c r="G72" s="19">
        <v>54.192099999999996</v>
      </c>
      <c r="H72" s="20">
        <v>54.419820000000001</v>
      </c>
      <c r="I72" s="51">
        <v>406.9248</v>
      </c>
      <c r="J72" s="19">
        <v>196.44342999999998</v>
      </c>
      <c r="K72" s="20">
        <v>210.48137</v>
      </c>
      <c r="L72" s="19">
        <v>410.31611000000038</v>
      </c>
      <c r="M72" s="19">
        <v>199.01275000000001</v>
      </c>
      <c r="N72" s="127">
        <v>211.30335999999977</v>
      </c>
    </row>
    <row r="73" spans="1:14" ht="11.45" customHeight="1">
      <c r="A73" s="124" t="s">
        <v>67</v>
      </c>
      <c r="B73" s="16"/>
      <c r="C73" s="17">
        <v>59.416000000000011</v>
      </c>
      <c r="D73" s="17">
        <v>36.839690000000004</v>
      </c>
      <c r="E73" s="17">
        <v>22.576309999999996</v>
      </c>
      <c r="F73" s="17">
        <v>110.96950000000002</v>
      </c>
      <c r="G73" s="17">
        <v>56.454120000000003</v>
      </c>
      <c r="H73" s="18">
        <v>54.515380000000007</v>
      </c>
      <c r="I73" s="50">
        <v>400.64755999999994</v>
      </c>
      <c r="J73" s="17">
        <v>194.75741000000002</v>
      </c>
      <c r="K73" s="18">
        <v>205.89015000000001</v>
      </c>
      <c r="L73" s="17">
        <v>402.4549999999997</v>
      </c>
      <c r="M73" s="17">
        <v>196.56485000000004</v>
      </c>
      <c r="N73" s="125">
        <v>205.89015000000001</v>
      </c>
    </row>
    <row r="74" spans="1:14" ht="11.45" customHeight="1">
      <c r="A74" s="126" t="s">
        <v>68</v>
      </c>
      <c r="B74" s="22"/>
      <c r="C74" s="19">
        <v>65.56307000000001</v>
      </c>
      <c r="D74" s="19">
        <v>35.528289999999998</v>
      </c>
      <c r="E74" s="19">
        <v>30.034779999999994</v>
      </c>
      <c r="F74" s="19">
        <v>119.02410000000002</v>
      </c>
      <c r="G74" s="19">
        <v>60.323779999999999</v>
      </c>
      <c r="H74" s="20">
        <v>58.700319999999991</v>
      </c>
      <c r="I74" s="51">
        <v>395.00353999999999</v>
      </c>
      <c r="J74" s="19">
        <v>193.91376999999997</v>
      </c>
      <c r="K74" s="20">
        <v>201.08976999999999</v>
      </c>
      <c r="L74" s="19">
        <v>396.17637000000019</v>
      </c>
      <c r="M74" s="19">
        <v>195.08660000000006</v>
      </c>
      <c r="N74" s="127">
        <v>201.08977000000004</v>
      </c>
    </row>
    <row r="75" spans="1:14" ht="11.45" customHeight="1">
      <c r="A75" s="124" t="s">
        <v>254</v>
      </c>
      <c r="B75" s="16"/>
      <c r="C75" s="17">
        <v>66.635449999999992</v>
      </c>
      <c r="D75" s="17">
        <v>31.818539999999999</v>
      </c>
      <c r="E75" s="17">
        <v>34.816910000000007</v>
      </c>
      <c r="F75" s="17">
        <v>118.50460999999999</v>
      </c>
      <c r="G75" s="17">
        <v>54.711500000000001</v>
      </c>
      <c r="H75" s="18">
        <v>63.793110000000013</v>
      </c>
      <c r="I75" s="50">
        <v>400.76537999999994</v>
      </c>
      <c r="J75" s="17">
        <v>185.47713000000002</v>
      </c>
      <c r="K75" s="18">
        <v>215.28825000000003</v>
      </c>
      <c r="L75" s="17">
        <v>401.88775999999984</v>
      </c>
      <c r="M75" s="17">
        <v>186.59950999999987</v>
      </c>
      <c r="N75" s="125">
        <v>215.28825000000003</v>
      </c>
    </row>
    <row r="76" spans="1:14" ht="11.45" customHeight="1">
      <c r="A76" s="126" t="s">
        <v>255</v>
      </c>
      <c r="B76" s="22"/>
      <c r="C76" s="19">
        <v>60.461069999999992</v>
      </c>
      <c r="D76" s="19">
        <v>30.882759999999998</v>
      </c>
      <c r="E76" s="19">
        <v>29.578309999999998</v>
      </c>
      <c r="F76" s="19">
        <v>102.27949</v>
      </c>
      <c r="G76" s="19">
        <v>48.768050000000002</v>
      </c>
      <c r="H76" s="20">
        <v>53.51144</v>
      </c>
      <c r="I76" s="51">
        <v>363.29408999999993</v>
      </c>
      <c r="J76" s="19">
        <v>172.37627999999998</v>
      </c>
      <c r="K76" s="20">
        <v>190.91781</v>
      </c>
      <c r="L76" s="19">
        <v>364.55245000000014</v>
      </c>
      <c r="M76" s="19">
        <v>172.96503999999999</v>
      </c>
      <c r="N76" s="127">
        <v>191.58741000000001</v>
      </c>
    </row>
    <row r="77" spans="1:14" ht="11.45" customHeight="1">
      <c r="A77" s="124" t="s">
        <v>256</v>
      </c>
      <c r="B77" s="16"/>
      <c r="C77" s="17">
        <v>63.762450000000015</v>
      </c>
      <c r="D77" s="17">
        <v>31.792850000000005</v>
      </c>
      <c r="E77" s="17">
        <v>31.9696</v>
      </c>
      <c r="F77" s="17">
        <v>103.67353000000003</v>
      </c>
      <c r="G77" s="17">
        <v>54.304100000000005</v>
      </c>
      <c r="H77" s="18">
        <v>49.369430000000001</v>
      </c>
      <c r="I77" s="50">
        <v>353.46615000000003</v>
      </c>
      <c r="J77" s="17">
        <v>166.35300999999998</v>
      </c>
      <c r="K77" s="18">
        <v>187.11314000000002</v>
      </c>
      <c r="L77" s="17">
        <v>354.05239999999981</v>
      </c>
      <c r="M77" s="17">
        <v>166.93926000000002</v>
      </c>
      <c r="N77" s="125">
        <v>187.11313999999999</v>
      </c>
    </row>
    <row r="78" spans="1:14" ht="11.45" customHeight="1" thickBot="1">
      <c r="A78" s="130" t="s">
        <v>257</v>
      </c>
      <c r="B78" s="131"/>
      <c r="C78" s="132">
        <v>51.643110000000007</v>
      </c>
      <c r="D78" s="132">
        <v>26.448819999999998</v>
      </c>
      <c r="E78" s="132">
        <v>25.194290000000002</v>
      </c>
      <c r="F78" s="132">
        <v>94.744389999999996</v>
      </c>
      <c r="G78" s="132">
        <v>51.545239999999993</v>
      </c>
      <c r="H78" s="133">
        <v>43.199150000000003</v>
      </c>
      <c r="I78" s="151">
        <v>350.11689000000001</v>
      </c>
      <c r="J78" s="132">
        <v>167.87009999999998</v>
      </c>
      <c r="K78" s="133">
        <v>182.24679</v>
      </c>
      <c r="L78" s="132">
        <v>352.33399000000009</v>
      </c>
      <c r="M78" s="132">
        <v>168.57663000000005</v>
      </c>
      <c r="N78" s="134">
        <v>183.75736000000006</v>
      </c>
    </row>
    <row r="79" spans="1:14" s="23" customFormat="1" ht="11.65" customHeight="1" thickTop="1">
      <c r="A79" s="439"/>
      <c r="B79" s="439"/>
      <c r="C79" s="439"/>
      <c r="D79" s="439"/>
      <c r="E79" s="439"/>
      <c r="F79" s="439"/>
      <c r="G79" s="439"/>
      <c r="H79" s="439"/>
      <c r="I79" s="9"/>
      <c r="J79" s="9"/>
      <c r="K79" s="9"/>
      <c r="L79" s="9"/>
      <c r="M79" s="9"/>
      <c r="N79" s="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4" s="23" customFormat="1" ht="11.65" customHeight="1">
      <c r="A81" s="24"/>
      <c r="B81" s="24"/>
      <c r="C81" s="24"/>
      <c r="D81" s="24"/>
      <c r="E81" s="24"/>
      <c r="F81" s="24"/>
      <c r="G81" s="24"/>
      <c r="H81" s="24"/>
      <c r="I81" s="9"/>
      <c r="J81" s="9"/>
      <c r="K81" s="9"/>
      <c r="L81" s="9"/>
      <c r="M81" s="9"/>
      <c r="N81" s="9"/>
    </row>
    <row r="83" spans="1:14" ht="12.75" customHeight="1"/>
    <row r="86" spans="1:14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4">
      <c r="M88" s="450"/>
      <c r="N88" s="450"/>
    </row>
  </sheetData>
  <mergeCells count="11">
    <mergeCell ref="A79:H79"/>
    <mergeCell ref="A80:H80"/>
    <mergeCell ref="A86:N86"/>
    <mergeCell ref="M88:N88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showGridLines="0" topLeftCell="A49" zoomScaleNormal="100" workbookViewId="0"/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7109375" style="24" customWidth="1"/>
    <col min="4" max="4" width="6" style="24" customWidth="1"/>
    <col min="5" max="7" width="6.28515625" style="24" customWidth="1"/>
    <col min="8" max="8" width="5.7109375" style="24" customWidth="1"/>
    <col min="9" max="9" width="7.28515625" style="9" customWidth="1"/>
    <col min="10" max="10" width="6.7109375" style="9" customWidth="1"/>
    <col min="11" max="11" width="6.28515625" style="9" customWidth="1"/>
    <col min="12" max="13" width="6.7109375" style="9" customWidth="1"/>
    <col min="14" max="14" width="5.7109375" style="9" customWidth="1"/>
    <col min="15" max="16" width="1.7109375" style="9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L1" s="430" t="s">
        <v>2</v>
      </c>
      <c r="M1" s="430"/>
      <c r="N1" s="430"/>
    </row>
    <row r="2" spans="1:15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  <c r="L2" s="454"/>
      <c r="M2" s="454"/>
      <c r="N2" s="454"/>
    </row>
    <row r="3" spans="1:15" ht="27.75" customHeight="1" thickTop="1" thickBot="1">
      <c r="A3" s="451" t="s">
        <v>224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3"/>
    </row>
    <row r="4" spans="1:15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5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5" ht="6.75" customHeight="1">
      <c r="A6" s="122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23"/>
    </row>
    <row r="7" spans="1:15" ht="11.45" customHeight="1">
      <c r="A7" s="124" t="s">
        <v>4</v>
      </c>
      <c r="B7" s="16"/>
      <c r="C7" s="17">
        <v>540.9</v>
      </c>
      <c r="D7" s="17">
        <v>257</v>
      </c>
      <c r="E7" s="17">
        <v>283.89999999999998</v>
      </c>
      <c r="F7" s="17">
        <v>962</v>
      </c>
      <c r="G7" s="17">
        <v>428.1</v>
      </c>
      <c r="H7" s="18">
        <v>533.9</v>
      </c>
      <c r="I7" s="21">
        <v>2150.4</v>
      </c>
      <c r="J7" s="17">
        <v>934.5</v>
      </c>
      <c r="K7" s="18">
        <v>1215.9000000000001</v>
      </c>
      <c r="L7" s="17">
        <v>2152.8000000000002</v>
      </c>
      <c r="M7" s="17">
        <v>936.1</v>
      </c>
      <c r="N7" s="125">
        <v>1216.7</v>
      </c>
      <c r="O7" s="26"/>
    </row>
    <row r="8" spans="1:15" ht="11.45" customHeight="1">
      <c r="A8" s="126" t="s">
        <v>5</v>
      </c>
      <c r="B8" s="16"/>
      <c r="C8" s="19">
        <v>526.29999999999995</v>
      </c>
      <c r="D8" s="19">
        <v>234</v>
      </c>
      <c r="E8" s="19">
        <v>292.3</v>
      </c>
      <c r="F8" s="19">
        <v>936.5</v>
      </c>
      <c r="G8" s="19">
        <v>402.8</v>
      </c>
      <c r="H8" s="20">
        <v>533.70000000000005</v>
      </c>
      <c r="I8" s="19">
        <v>2101.6000000000004</v>
      </c>
      <c r="J8" s="19">
        <v>886.1</v>
      </c>
      <c r="K8" s="20">
        <v>1215.5</v>
      </c>
      <c r="L8" s="19">
        <v>2103.3000000000002</v>
      </c>
      <c r="M8" s="19">
        <v>887.1</v>
      </c>
      <c r="N8" s="127">
        <v>1216.2</v>
      </c>
      <c r="O8" s="26"/>
    </row>
    <row r="9" spans="1:15" ht="11.45" customHeight="1">
      <c r="A9" s="124" t="s">
        <v>6</v>
      </c>
      <c r="B9" s="16"/>
      <c r="C9" s="17">
        <v>559.5</v>
      </c>
      <c r="D9" s="17">
        <v>269.89999999999998</v>
      </c>
      <c r="E9" s="17">
        <v>289.60000000000002</v>
      </c>
      <c r="F9" s="17">
        <v>984.5</v>
      </c>
      <c r="G9" s="17">
        <v>442.9</v>
      </c>
      <c r="H9" s="18">
        <v>541.70000000000005</v>
      </c>
      <c r="I9" s="17">
        <v>2195.3000000000002</v>
      </c>
      <c r="J9" s="17">
        <v>952.8</v>
      </c>
      <c r="K9" s="18">
        <v>1242.5</v>
      </c>
      <c r="L9" s="17">
        <v>2196</v>
      </c>
      <c r="M9" s="17">
        <v>953.3</v>
      </c>
      <c r="N9" s="125">
        <v>1242.7</v>
      </c>
      <c r="O9" s="26"/>
    </row>
    <row r="10" spans="1:15" ht="11.45" customHeight="1">
      <c r="A10" s="126" t="s">
        <v>7</v>
      </c>
      <c r="B10" s="16"/>
      <c r="C10" s="19">
        <v>567.70000000000005</v>
      </c>
      <c r="D10" s="19">
        <v>280.89999999999998</v>
      </c>
      <c r="E10" s="19">
        <v>286.89999999999998</v>
      </c>
      <c r="F10" s="19">
        <v>1009.5</v>
      </c>
      <c r="G10" s="19">
        <v>468.5</v>
      </c>
      <c r="H10" s="20">
        <v>541.09999999999991</v>
      </c>
      <c r="I10" s="19">
        <v>2230.7000000000003</v>
      </c>
      <c r="J10" s="19">
        <v>991</v>
      </c>
      <c r="K10" s="20">
        <v>1239.8</v>
      </c>
      <c r="L10" s="19">
        <v>2232.4</v>
      </c>
      <c r="M10" s="19">
        <v>992</v>
      </c>
      <c r="N10" s="127">
        <v>1240.5</v>
      </c>
      <c r="O10" s="26"/>
    </row>
    <row r="11" spans="1:15" ht="11.45" customHeight="1">
      <c r="A11" s="124" t="s">
        <v>8</v>
      </c>
      <c r="B11" s="16"/>
      <c r="C11" s="17">
        <v>565.79999999999995</v>
      </c>
      <c r="D11" s="17">
        <v>278</v>
      </c>
      <c r="E11" s="17">
        <v>287.8</v>
      </c>
      <c r="F11" s="17">
        <v>1024.5999999999999</v>
      </c>
      <c r="G11" s="17">
        <v>467.7</v>
      </c>
      <c r="H11" s="18">
        <v>556.90000000000009</v>
      </c>
      <c r="I11" s="17">
        <v>2326.1999999999998</v>
      </c>
      <c r="J11" s="17">
        <v>1009.8</v>
      </c>
      <c r="K11" s="18">
        <v>1316.3999999999999</v>
      </c>
      <c r="L11" s="17">
        <v>2328.5</v>
      </c>
      <c r="M11" s="17">
        <v>1011.9</v>
      </c>
      <c r="N11" s="125">
        <v>1316.6</v>
      </c>
      <c r="O11" s="26"/>
    </row>
    <row r="12" spans="1:15" ht="11.45" customHeight="1">
      <c r="A12" s="126" t="s">
        <v>9</v>
      </c>
      <c r="B12" s="16"/>
      <c r="C12" s="19">
        <v>544.5</v>
      </c>
      <c r="D12" s="19">
        <v>266.89999999999998</v>
      </c>
      <c r="E12" s="19">
        <v>277.60000000000002</v>
      </c>
      <c r="F12" s="19">
        <v>972.5</v>
      </c>
      <c r="G12" s="19">
        <v>439.2</v>
      </c>
      <c r="H12" s="20">
        <v>533.29999999999995</v>
      </c>
      <c r="I12" s="19">
        <v>2213.6999999999998</v>
      </c>
      <c r="J12" s="19">
        <v>963.8</v>
      </c>
      <c r="K12" s="20">
        <v>1249.9000000000001</v>
      </c>
      <c r="L12" s="19">
        <v>2216</v>
      </c>
      <c r="M12" s="19">
        <v>964.8</v>
      </c>
      <c r="N12" s="127">
        <v>1251.2</v>
      </c>
      <c r="O12" s="26"/>
    </row>
    <row r="13" spans="1:15" ht="11.45" customHeight="1">
      <c r="A13" s="124" t="s">
        <v>10</v>
      </c>
      <c r="B13" s="16"/>
      <c r="C13" s="17">
        <v>562.9</v>
      </c>
      <c r="D13" s="17">
        <v>275.10000000000002</v>
      </c>
      <c r="E13" s="17">
        <v>287.8</v>
      </c>
      <c r="F13" s="17">
        <v>1001.4</v>
      </c>
      <c r="G13" s="17">
        <v>456</v>
      </c>
      <c r="H13" s="18">
        <v>545.40000000000009</v>
      </c>
      <c r="I13" s="17">
        <v>2246.1</v>
      </c>
      <c r="J13" s="17">
        <v>989.5</v>
      </c>
      <c r="K13" s="18">
        <v>1256.3999999999999</v>
      </c>
      <c r="L13" s="17">
        <v>2247.5</v>
      </c>
      <c r="M13" s="17">
        <v>989.8</v>
      </c>
      <c r="N13" s="125">
        <v>1257.5999999999999</v>
      </c>
      <c r="O13" s="26"/>
    </row>
    <row r="14" spans="1:15" ht="11.45" customHeight="1">
      <c r="A14" s="126" t="s">
        <v>11</v>
      </c>
      <c r="B14" s="16"/>
      <c r="C14" s="19">
        <v>556.9</v>
      </c>
      <c r="D14" s="19">
        <v>271.89999999999998</v>
      </c>
      <c r="E14" s="19">
        <v>285.10000000000002</v>
      </c>
      <c r="F14" s="19">
        <v>997.7</v>
      </c>
      <c r="G14" s="19">
        <v>455.79999999999995</v>
      </c>
      <c r="H14" s="20">
        <v>542</v>
      </c>
      <c r="I14" s="19">
        <v>2274.2999999999997</v>
      </c>
      <c r="J14" s="19">
        <v>1013.9</v>
      </c>
      <c r="K14" s="20">
        <v>1260.4000000000001</v>
      </c>
      <c r="L14" s="19">
        <v>2276.6999999999998</v>
      </c>
      <c r="M14" s="19">
        <v>1014.4</v>
      </c>
      <c r="N14" s="127">
        <v>1262.2</v>
      </c>
      <c r="O14" s="26"/>
    </row>
    <row r="15" spans="1:15" ht="11.45" customHeight="1">
      <c r="A15" s="124" t="s">
        <v>12</v>
      </c>
      <c r="B15" s="16"/>
      <c r="C15" s="17">
        <v>541.79999999999995</v>
      </c>
      <c r="D15" s="17">
        <v>264.60000000000002</v>
      </c>
      <c r="E15" s="17">
        <v>277.2</v>
      </c>
      <c r="F15" s="17">
        <v>988.8</v>
      </c>
      <c r="G15" s="17">
        <v>459.90000000000003</v>
      </c>
      <c r="H15" s="18">
        <v>528.9</v>
      </c>
      <c r="I15" s="17">
        <v>2308</v>
      </c>
      <c r="J15" s="17">
        <v>1026.3</v>
      </c>
      <c r="K15" s="18">
        <v>1281.7</v>
      </c>
      <c r="L15" s="17">
        <v>2309.8000000000002</v>
      </c>
      <c r="M15" s="17">
        <v>1027.3</v>
      </c>
      <c r="N15" s="125">
        <v>1282.5</v>
      </c>
      <c r="O15" s="26"/>
    </row>
    <row r="16" spans="1:15" ht="11.45" customHeight="1">
      <c r="A16" s="126" t="s">
        <v>13</v>
      </c>
      <c r="B16" s="16"/>
      <c r="C16" s="19">
        <v>540.29999999999995</v>
      </c>
      <c r="D16" s="19">
        <v>264.89999999999998</v>
      </c>
      <c r="E16" s="19">
        <v>275.3</v>
      </c>
      <c r="F16" s="19">
        <v>949.59999999999991</v>
      </c>
      <c r="G16" s="19">
        <v>435.59999999999997</v>
      </c>
      <c r="H16" s="20">
        <v>513.9</v>
      </c>
      <c r="I16" s="19">
        <v>2245.6999999999998</v>
      </c>
      <c r="J16" s="19">
        <v>991.19999999999993</v>
      </c>
      <c r="K16" s="20">
        <v>1254.5</v>
      </c>
      <c r="L16" s="19">
        <v>2247.6</v>
      </c>
      <c r="M16" s="19">
        <v>992.4</v>
      </c>
      <c r="N16" s="127">
        <v>1255.2</v>
      </c>
      <c r="O16" s="26"/>
    </row>
    <row r="17" spans="1:15" ht="11.45" customHeight="1">
      <c r="A17" s="124" t="s">
        <v>14</v>
      </c>
      <c r="B17" s="16"/>
      <c r="C17" s="17">
        <v>540.9</v>
      </c>
      <c r="D17" s="17">
        <v>262.89999999999998</v>
      </c>
      <c r="E17" s="17">
        <v>277.89999999999998</v>
      </c>
      <c r="F17" s="17">
        <v>939.9</v>
      </c>
      <c r="G17" s="17">
        <v>442.5</v>
      </c>
      <c r="H17" s="18">
        <v>497.29999999999995</v>
      </c>
      <c r="I17" s="17">
        <v>2198.5</v>
      </c>
      <c r="J17" s="17">
        <v>988.7</v>
      </c>
      <c r="K17" s="18">
        <v>1209.7</v>
      </c>
      <c r="L17" s="17">
        <v>2199.8000000000002</v>
      </c>
      <c r="M17" s="17">
        <v>989.1</v>
      </c>
      <c r="N17" s="125">
        <v>1210.7</v>
      </c>
      <c r="O17" s="26"/>
    </row>
    <row r="18" spans="1:15" ht="11.45" customHeight="1">
      <c r="A18" s="126" t="s">
        <v>15</v>
      </c>
      <c r="B18" s="16"/>
      <c r="C18" s="19">
        <v>507.7</v>
      </c>
      <c r="D18" s="19">
        <v>241.60000000000002</v>
      </c>
      <c r="E18" s="19">
        <v>266.10000000000002</v>
      </c>
      <c r="F18" s="19">
        <v>890.3</v>
      </c>
      <c r="G18" s="19">
        <v>404.8</v>
      </c>
      <c r="H18" s="20">
        <v>485.6</v>
      </c>
      <c r="I18" s="19">
        <v>2175.2000000000003</v>
      </c>
      <c r="J18" s="19">
        <v>947.1</v>
      </c>
      <c r="K18" s="20">
        <v>1228</v>
      </c>
      <c r="L18" s="19">
        <v>2176.9</v>
      </c>
      <c r="M18" s="19">
        <v>947.9</v>
      </c>
      <c r="N18" s="127">
        <v>1228.9000000000001</v>
      </c>
      <c r="O18" s="26"/>
    </row>
    <row r="19" spans="1:15" ht="11.45" customHeight="1">
      <c r="A19" s="124" t="s">
        <v>16</v>
      </c>
      <c r="B19" s="16"/>
      <c r="C19" s="17">
        <v>535.70000000000005</v>
      </c>
      <c r="D19" s="17">
        <v>261.3</v>
      </c>
      <c r="E19" s="17">
        <v>274.3</v>
      </c>
      <c r="F19" s="17">
        <v>916.7</v>
      </c>
      <c r="G19" s="17">
        <v>432.6</v>
      </c>
      <c r="H19" s="18">
        <v>484</v>
      </c>
      <c r="I19" s="17">
        <v>2119.1000000000004</v>
      </c>
      <c r="J19" s="17">
        <v>957.6</v>
      </c>
      <c r="K19" s="18">
        <v>1161.6000000000001</v>
      </c>
      <c r="L19" s="17">
        <v>2121.3000000000002</v>
      </c>
      <c r="M19" s="17">
        <v>958.7</v>
      </c>
      <c r="N19" s="125">
        <v>1162.7</v>
      </c>
      <c r="O19" s="26"/>
    </row>
    <row r="20" spans="1:15" ht="11.45" customHeight="1">
      <c r="A20" s="126" t="s">
        <v>17</v>
      </c>
      <c r="B20" s="16"/>
      <c r="C20" s="19">
        <v>512.70000000000005</v>
      </c>
      <c r="D20" s="19">
        <v>245.1</v>
      </c>
      <c r="E20" s="19">
        <v>267.7</v>
      </c>
      <c r="F20" s="19">
        <v>869.1</v>
      </c>
      <c r="G20" s="19">
        <v>405</v>
      </c>
      <c r="H20" s="20">
        <v>464.2</v>
      </c>
      <c r="I20" s="19">
        <v>1965.8999999999999</v>
      </c>
      <c r="J20" s="19">
        <v>914</v>
      </c>
      <c r="K20" s="20">
        <v>1052</v>
      </c>
      <c r="L20" s="19">
        <v>1969.1</v>
      </c>
      <c r="M20" s="19">
        <v>915.1</v>
      </c>
      <c r="N20" s="127">
        <v>1054</v>
      </c>
      <c r="O20" s="26"/>
    </row>
    <row r="21" spans="1:15" ht="11.45" customHeight="1">
      <c r="A21" s="124" t="s">
        <v>18</v>
      </c>
      <c r="B21" s="16"/>
      <c r="C21" s="17">
        <v>471.20000000000005</v>
      </c>
      <c r="D21" s="17">
        <v>219.8</v>
      </c>
      <c r="E21" s="17">
        <v>251.29999999999998</v>
      </c>
      <c r="F21" s="17">
        <v>798.90000000000009</v>
      </c>
      <c r="G21" s="17">
        <v>369.8</v>
      </c>
      <c r="H21" s="18">
        <v>429</v>
      </c>
      <c r="I21" s="17">
        <v>1777.6</v>
      </c>
      <c r="J21" s="17">
        <v>812.8</v>
      </c>
      <c r="K21" s="18">
        <v>964.6</v>
      </c>
      <c r="L21" s="17">
        <v>1783.5</v>
      </c>
      <c r="M21" s="17">
        <v>815.8</v>
      </c>
      <c r="N21" s="125">
        <v>967.7</v>
      </c>
      <c r="O21" s="26"/>
    </row>
    <row r="22" spans="1:15" ht="11.45" customHeight="1">
      <c r="A22" s="126" t="s">
        <v>19</v>
      </c>
      <c r="B22" s="16"/>
      <c r="C22" s="19">
        <v>460.8</v>
      </c>
      <c r="D22" s="19">
        <v>222.9</v>
      </c>
      <c r="E22" s="19">
        <v>237.9</v>
      </c>
      <c r="F22" s="19">
        <v>801</v>
      </c>
      <c r="G22" s="19">
        <v>373.9</v>
      </c>
      <c r="H22" s="20">
        <v>427.20000000000005</v>
      </c>
      <c r="I22" s="19">
        <v>1858.3999999999999</v>
      </c>
      <c r="J22" s="19">
        <v>836.9</v>
      </c>
      <c r="K22" s="20">
        <v>1021.5</v>
      </c>
      <c r="L22" s="19">
        <v>1860.3</v>
      </c>
      <c r="M22" s="19">
        <v>838.3</v>
      </c>
      <c r="N22" s="127">
        <v>1022</v>
      </c>
      <c r="O22" s="26"/>
    </row>
    <row r="23" spans="1:15" ht="11.45" customHeight="1">
      <c r="A23" s="124" t="s">
        <v>20</v>
      </c>
      <c r="B23" s="16"/>
      <c r="C23" s="17">
        <v>456.20000000000005</v>
      </c>
      <c r="D23" s="17">
        <v>226.10000000000002</v>
      </c>
      <c r="E23" s="17">
        <v>230.1</v>
      </c>
      <c r="F23" s="17">
        <v>816.7</v>
      </c>
      <c r="G23" s="17">
        <v>372.40000000000003</v>
      </c>
      <c r="H23" s="18">
        <v>444.4</v>
      </c>
      <c r="I23" s="17">
        <v>1940</v>
      </c>
      <c r="J23" s="17">
        <v>854.9</v>
      </c>
      <c r="K23" s="18">
        <v>1085.2</v>
      </c>
      <c r="L23" s="17">
        <v>1942.8</v>
      </c>
      <c r="M23" s="17">
        <v>856.6</v>
      </c>
      <c r="N23" s="125">
        <v>1086.3</v>
      </c>
      <c r="O23" s="23"/>
    </row>
    <row r="24" spans="1:15" ht="11.45" customHeight="1">
      <c r="A24" s="126" t="s">
        <v>21</v>
      </c>
      <c r="B24" s="16"/>
      <c r="C24" s="19">
        <v>452.9</v>
      </c>
      <c r="D24" s="19">
        <v>209.5</v>
      </c>
      <c r="E24" s="19">
        <v>243.39999999999998</v>
      </c>
      <c r="F24" s="19">
        <v>770.5</v>
      </c>
      <c r="G24" s="19">
        <v>341.6</v>
      </c>
      <c r="H24" s="20">
        <v>428.9</v>
      </c>
      <c r="I24" s="19">
        <v>1831.7</v>
      </c>
      <c r="J24" s="19">
        <v>800.6</v>
      </c>
      <c r="K24" s="20">
        <v>1031.1999999999998</v>
      </c>
      <c r="L24" s="19">
        <v>1834.4</v>
      </c>
      <c r="M24" s="19">
        <v>802.4</v>
      </c>
      <c r="N24" s="127">
        <v>1032.0999999999999</v>
      </c>
      <c r="O24" s="23"/>
    </row>
    <row r="25" spans="1:15" ht="11.45" customHeight="1">
      <c r="A25" s="124" t="s">
        <v>22</v>
      </c>
      <c r="B25" s="16"/>
      <c r="C25" s="17">
        <v>434.79999999999995</v>
      </c>
      <c r="D25" s="17">
        <v>200</v>
      </c>
      <c r="E25" s="17">
        <v>234.79999999999998</v>
      </c>
      <c r="F25" s="17">
        <v>735.09999999999991</v>
      </c>
      <c r="G25" s="17">
        <v>331.5</v>
      </c>
      <c r="H25" s="18">
        <v>403.5</v>
      </c>
      <c r="I25" s="17">
        <v>1765.3000000000002</v>
      </c>
      <c r="J25" s="17">
        <v>766.80000000000007</v>
      </c>
      <c r="K25" s="18">
        <v>998.5</v>
      </c>
      <c r="L25" s="17">
        <v>1766.9</v>
      </c>
      <c r="M25" s="17">
        <v>767.7</v>
      </c>
      <c r="N25" s="125">
        <v>999.2</v>
      </c>
      <c r="O25" s="23"/>
    </row>
    <row r="26" spans="1:15" ht="11.45" customHeight="1">
      <c r="A26" s="126" t="s">
        <v>23</v>
      </c>
      <c r="B26" s="16"/>
      <c r="C26" s="19">
        <v>435.79999999999995</v>
      </c>
      <c r="D26" s="19">
        <v>191.5</v>
      </c>
      <c r="E26" s="19">
        <v>244.3</v>
      </c>
      <c r="F26" s="19">
        <v>746.4</v>
      </c>
      <c r="G26" s="19">
        <v>332.1</v>
      </c>
      <c r="H26" s="20">
        <v>414.3</v>
      </c>
      <c r="I26" s="19">
        <v>1816.3000000000002</v>
      </c>
      <c r="J26" s="19">
        <v>773.6</v>
      </c>
      <c r="K26" s="20">
        <v>1042.8</v>
      </c>
      <c r="L26" s="19">
        <v>1819.4</v>
      </c>
      <c r="M26" s="19">
        <v>775.7</v>
      </c>
      <c r="N26" s="127">
        <v>1043.8</v>
      </c>
      <c r="O26" s="23"/>
    </row>
    <row r="27" spans="1:15" ht="11.45" customHeight="1">
      <c r="A27" s="124" t="s">
        <v>24</v>
      </c>
      <c r="B27" s="16"/>
      <c r="C27" s="17">
        <v>423.1</v>
      </c>
      <c r="D27" s="17">
        <v>189.2</v>
      </c>
      <c r="E27" s="17">
        <v>233.9</v>
      </c>
      <c r="F27" s="17">
        <v>716</v>
      </c>
      <c r="G27" s="17">
        <v>322.7</v>
      </c>
      <c r="H27" s="18">
        <v>393.3</v>
      </c>
      <c r="I27" s="17">
        <v>1859.7</v>
      </c>
      <c r="J27" s="17">
        <v>805.09999999999991</v>
      </c>
      <c r="K27" s="18">
        <v>1054.5</v>
      </c>
      <c r="L27" s="17">
        <v>1863.2</v>
      </c>
      <c r="M27" s="17">
        <v>807.3</v>
      </c>
      <c r="N27" s="125">
        <v>1055.9000000000001</v>
      </c>
      <c r="O27" s="23"/>
    </row>
    <row r="28" spans="1:15" ht="11.45" customHeight="1">
      <c r="A28" s="126" t="s">
        <v>25</v>
      </c>
      <c r="B28" s="16"/>
      <c r="C28" s="19">
        <v>444.8</v>
      </c>
      <c r="D28" s="19">
        <v>208.5</v>
      </c>
      <c r="E28" s="19">
        <v>236.2</v>
      </c>
      <c r="F28" s="19">
        <v>702.40000000000009</v>
      </c>
      <c r="G28" s="19">
        <v>323.10000000000002</v>
      </c>
      <c r="H28" s="20">
        <v>379.2</v>
      </c>
      <c r="I28" s="19">
        <v>1770.8</v>
      </c>
      <c r="J28" s="19">
        <v>790.9</v>
      </c>
      <c r="K28" s="20">
        <v>979.90000000000009</v>
      </c>
      <c r="L28" s="19">
        <v>1773.2</v>
      </c>
      <c r="M28" s="19">
        <v>792.5</v>
      </c>
      <c r="N28" s="127">
        <v>980.7</v>
      </c>
      <c r="O28" s="23"/>
    </row>
    <row r="29" spans="1:15" ht="11.45" customHeight="1">
      <c r="A29" s="124" t="s">
        <v>26</v>
      </c>
      <c r="B29" s="16"/>
      <c r="C29" s="17">
        <v>461.7</v>
      </c>
      <c r="D29" s="17">
        <v>216.9</v>
      </c>
      <c r="E29" s="17">
        <v>244.9</v>
      </c>
      <c r="F29" s="17">
        <v>739</v>
      </c>
      <c r="G29" s="17">
        <v>346.5</v>
      </c>
      <c r="H29" s="18">
        <v>392.6</v>
      </c>
      <c r="I29" s="17">
        <v>1805</v>
      </c>
      <c r="J29" s="17">
        <v>811.4</v>
      </c>
      <c r="K29" s="18">
        <v>993.5</v>
      </c>
      <c r="L29" s="17">
        <v>1806.2</v>
      </c>
      <c r="M29" s="17">
        <v>811.6</v>
      </c>
      <c r="N29" s="125">
        <v>994.6</v>
      </c>
      <c r="O29" s="23"/>
    </row>
    <row r="30" spans="1:15" ht="11.45" customHeight="1">
      <c r="A30" s="126" t="s">
        <v>27</v>
      </c>
      <c r="B30" s="16"/>
      <c r="C30" s="19">
        <v>449.29999999999995</v>
      </c>
      <c r="D30" s="19">
        <v>221.20000000000002</v>
      </c>
      <c r="E30" s="19">
        <v>228.10000000000002</v>
      </c>
      <c r="F30" s="19">
        <v>761</v>
      </c>
      <c r="G30" s="19">
        <v>357.1</v>
      </c>
      <c r="H30" s="20">
        <v>403.90000000000003</v>
      </c>
      <c r="I30" s="19">
        <v>1940.8</v>
      </c>
      <c r="J30" s="19">
        <v>893.9</v>
      </c>
      <c r="K30" s="20">
        <v>1046.8999999999999</v>
      </c>
      <c r="L30" s="19">
        <v>1942</v>
      </c>
      <c r="M30" s="19">
        <v>894.4</v>
      </c>
      <c r="N30" s="127">
        <v>1047.5999999999999</v>
      </c>
      <c r="O30" s="23"/>
    </row>
    <row r="31" spans="1:15" ht="11.45" customHeight="1">
      <c r="A31" s="124" t="s">
        <v>28</v>
      </c>
      <c r="B31" s="16"/>
      <c r="C31" s="17">
        <v>499.9</v>
      </c>
      <c r="D31" s="17">
        <v>256.60000000000002</v>
      </c>
      <c r="E31" s="17">
        <v>243.3</v>
      </c>
      <c r="F31" s="17">
        <v>850.5</v>
      </c>
      <c r="G31" s="17">
        <v>427.8</v>
      </c>
      <c r="H31" s="18">
        <v>422.70000000000005</v>
      </c>
      <c r="I31" s="17">
        <v>2187.9</v>
      </c>
      <c r="J31" s="17">
        <v>1029.5999999999999</v>
      </c>
      <c r="K31" s="18">
        <v>1158.1999999999998</v>
      </c>
      <c r="L31" s="17">
        <v>2190.5</v>
      </c>
      <c r="M31" s="17">
        <v>1030.3</v>
      </c>
      <c r="N31" s="125">
        <v>1160.0999999999999</v>
      </c>
      <c r="O31" s="23"/>
    </row>
    <row r="32" spans="1:15" ht="11.45" customHeight="1">
      <c r="A32" s="126" t="s">
        <v>29</v>
      </c>
      <c r="B32" s="16"/>
      <c r="C32" s="19">
        <v>572.9</v>
      </c>
      <c r="D32" s="19">
        <v>292.5</v>
      </c>
      <c r="E32" s="19">
        <v>280.5</v>
      </c>
      <c r="F32" s="19">
        <v>943.8</v>
      </c>
      <c r="G32" s="19">
        <v>488.5</v>
      </c>
      <c r="H32" s="20">
        <v>455.4</v>
      </c>
      <c r="I32" s="19">
        <v>2380.7999999999997</v>
      </c>
      <c r="J32" s="19">
        <v>1188.3</v>
      </c>
      <c r="K32" s="20">
        <v>1192.5</v>
      </c>
      <c r="L32" s="19">
        <v>2385.6999999999998</v>
      </c>
      <c r="M32" s="19">
        <v>1190.8</v>
      </c>
      <c r="N32" s="127">
        <v>1194.9000000000001</v>
      </c>
      <c r="O32" s="23"/>
    </row>
    <row r="33" spans="1:15" ht="11.45" customHeight="1">
      <c r="A33" s="124" t="s">
        <v>30</v>
      </c>
      <c r="B33" s="16"/>
      <c r="C33" s="17">
        <v>617.4</v>
      </c>
      <c r="D33" s="17">
        <v>333.8</v>
      </c>
      <c r="E33" s="17">
        <v>283.60000000000002</v>
      </c>
      <c r="F33" s="17">
        <v>1050.5</v>
      </c>
      <c r="G33" s="17">
        <v>565</v>
      </c>
      <c r="H33" s="18">
        <v>485.5</v>
      </c>
      <c r="I33" s="17">
        <v>2596.6999999999998</v>
      </c>
      <c r="J33" s="17">
        <v>1357.2</v>
      </c>
      <c r="K33" s="18">
        <v>1239.5</v>
      </c>
      <c r="L33" s="17">
        <v>2600.6999999999998</v>
      </c>
      <c r="M33" s="17">
        <v>1357.8</v>
      </c>
      <c r="N33" s="125">
        <v>1242.9000000000001</v>
      </c>
      <c r="O33" s="23"/>
    </row>
    <row r="34" spans="1:15" ht="11.45" customHeight="1">
      <c r="A34" s="128" t="s">
        <v>31</v>
      </c>
      <c r="B34" s="22"/>
      <c r="C34" s="19">
        <v>687.7</v>
      </c>
      <c r="D34" s="19">
        <v>383.8</v>
      </c>
      <c r="E34" s="19">
        <v>304</v>
      </c>
      <c r="F34" s="19">
        <v>1203.7</v>
      </c>
      <c r="G34" s="19">
        <v>677</v>
      </c>
      <c r="H34" s="20">
        <v>526.79999999999995</v>
      </c>
      <c r="I34" s="19">
        <v>3202.5</v>
      </c>
      <c r="J34" s="19">
        <v>1697.8999999999999</v>
      </c>
      <c r="K34" s="20">
        <v>1504.6000000000001</v>
      </c>
      <c r="L34" s="19">
        <v>3206.8</v>
      </c>
      <c r="M34" s="19">
        <v>1699.6</v>
      </c>
      <c r="N34" s="127">
        <v>1507.2</v>
      </c>
      <c r="O34" s="23"/>
    </row>
    <row r="35" spans="1:15" ht="11.45" customHeight="1">
      <c r="A35" s="124" t="s">
        <v>32</v>
      </c>
      <c r="B35" s="16"/>
      <c r="C35" s="17">
        <v>813.4</v>
      </c>
      <c r="D35" s="17">
        <v>455.29999999999995</v>
      </c>
      <c r="E35" s="17">
        <v>358.1</v>
      </c>
      <c r="F35" s="17">
        <v>1461.9</v>
      </c>
      <c r="G35" s="17">
        <v>828.3</v>
      </c>
      <c r="H35" s="18">
        <v>633.5</v>
      </c>
      <c r="I35" s="17">
        <v>4014.7</v>
      </c>
      <c r="J35" s="17">
        <v>2206.6</v>
      </c>
      <c r="K35" s="18">
        <v>1808.1</v>
      </c>
      <c r="L35" s="17">
        <v>4018.2</v>
      </c>
      <c r="M35" s="17">
        <v>2207.9</v>
      </c>
      <c r="N35" s="125">
        <v>1810.3</v>
      </c>
      <c r="O35" s="23"/>
    </row>
    <row r="36" spans="1:15" ht="11.45" customHeight="1">
      <c r="A36" s="126" t="s">
        <v>33</v>
      </c>
      <c r="B36" s="16"/>
      <c r="C36" s="19">
        <v>860.69999999999993</v>
      </c>
      <c r="D36" s="19">
        <v>498.1</v>
      </c>
      <c r="E36" s="19">
        <v>362.70000000000005</v>
      </c>
      <c r="F36" s="19">
        <v>1485.6999999999998</v>
      </c>
      <c r="G36" s="19">
        <v>852.7</v>
      </c>
      <c r="H36" s="20">
        <v>633.20000000000005</v>
      </c>
      <c r="I36" s="19">
        <v>4136.5</v>
      </c>
      <c r="J36" s="19">
        <v>2294.5</v>
      </c>
      <c r="K36" s="20">
        <v>1842</v>
      </c>
      <c r="L36" s="19">
        <v>4139.6000000000004</v>
      </c>
      <c r="M36" s="19">
        <v>2296.1</v>
      </c>
      <c r="N36" s="127">
        <v>1843.5</v>
      </c>
      <c r="O36" s="23"/>
    </row>
    <row r="37" spans="1:15" ht="11.45" customHeight="1">
      <c r="A37" s="124" t="s">
        <v>34</v>
      </c>
      <c r="B37" s="16"/>
      <c r="C37" s="17">
        <v>891.8</v>
      </c>
      <c r="D37" s="17">
        <v>493.3</v>
      </c>
      <c r="E37" s="17">
        <v>398.4</v>
      </c>
      <c r="F37" s="17">
        <v>1537.3</v>
      </c>
      <c r="G37" s="17">
        <v>864</v>
      </c>
      <c r="H37" s="18">
        <v>673.09999999999991</v>
      </c>
      <c r="I37" s="17">
        <v>4118.5</v>
      </c>
      <c r="J37" s="17">
        <v>2288.8000000000002</v>
      </c>
      <c r="K37" s="18">
        <v>1829.7</v>
      </c>
      <c r="L37" s="17">
        <v>4121.3999999999996</v>
      </c>
      <c r="M37" s="17">
        <v>2290.5</v>
      </c>
      <c r="N37" s="125">
        <v>1830.9</v>
      </c>
      <c r="O37" s="23"/>
    </row>
    <row r="38" spans="1:15" ht="11.45" customHeight="1">
      <c r="A38" s="128" t="s">
        <v>35</v>
      </c>
      <c r="B38" s="22"/>
      <c r="C38" s="19">
        <v>820.2</v>
      </c>
      <c r="D38" s="19">
        <v>472.09999999999997</v>
      </c>
      <c r="E38" s="19">
        <v>348.1</v>
      </c>
      <c r="F38" s="19">
        <v>1512.5</v>
      </c>
      <c r="G38" s="19">
        <v>855.4</v>
      </c>
      <c r="H38" s="20">
        <v>657.1</v>
      </c>
      <c r="I38" s="19">
        <v>4327.3999999999996</v>
      </c>
      <c r="J38" s="19">
        <v>2397.4</v>
      </c>
      <c r="K38" s="20">
        <v>1930.1000000000001</v>
      </c>
      <c r="L38" s="19">
        <v>4335</v>
      </c>
      <c r="M38" s="19">
        <v>2403.8000000000002</v>
      </c>
      <c r="N38" s="127">
        <v>1931.2</v>
      </c>
    </row>
    <row r="39" spans="1:15" ht="11.45" customHeight="1">
      <c r="A39" s="124" t="s">
        <v>78</v>
      </c>
      <c r="B39" s="16"/>
      <c r="C39" s="17">
        <v>840.7</v>
      </c>
      <c r="D39" s="17">
        <v>484</v>
      </c>
      <c r="E39" s="17">
        <v>356.70000000000005</v>
      </c>
      <c r="F39" s="17">
        <v>1574.3000000000002</v>
      </c>
      <c r="G39" s="17">
        <v>896</v>
      </c>
      <c r="H39" s="18">
        <v>678.30000000000007</v>
      </c>
      <c r="I39" s="17">
        <v>4614.5999999999995</v>
      </c>
      <c r="J39" s="17">
        <v>2557</v>
      </c>
      <c r="K39" s="18">
        <v>2057.5</v>
      </c>
      <c r="L39" s="17">
        <v>4617.7</v>
      </c>
      <c r="M39" s="17">
        <v>2559.4</v>
      </c>
      <c r="N39" s="125">
        <v>2058.3000000000002</v>
      </c>
    </row>
    <row r="40" spans="1:15" ht="11.45" customHeight="1">
      <c r="A40" s="126" t="s">
        <v>36</v>
      </c>
      <c r="B40" s="16"/>
      <c r="C40" s="19">
        <v>879</v>
      </c>
      <c r="D40" s="19">
        <v>495</v>
      </c>
      <c r="E40" s="19">
        <v>384</v>
      </c>
      <c r="F40" s="19">
        <v>1569.7</v>
      </c>
      <c r="G40" s="19">
        <v>876</v>
      </c>
      <c r="H40" s="20">
        <v>693.8</v>
      </c>
      <c r="I40" s="19">
        <v>4649.6000000000004</v>
      </c>
      <c r="J40" s="19">
        <v>2541.5</v>
      </c>
      <c r="K40" s="20">
        <v>2108.1999999999998</v>
      </c>
      <c r="L40" s="19">
        <v>4655.3</v>
      </c>
      <c r="M40" s="19">
        <v>2545.8000000000002</v>
      </c>
      <c r="N40" s="127">
        <v>2109.5</v>
      </c>
    </row>
    <row r="41" spans="1:15" ht="11.45" customHeight="1">
      <c r="A41" s="124" t="s">
        <v>37</v>
      </c>
      <c r="B41" s="16"/>
      <c r="C41" s="17">
        <v>865.7</v>
      </c>
      <c r="D41" s="17">
        <v>472.90000000000003</v>
      </c>
      <c r="E41" s="17">
        <v>392.8</v>
      </c>
      <c r="F41" s="17">
        <v>1563.1</v>
      </c>
      <c r="G41" s="17">
        <v>845.40000000000009</v>
      </c>
      <c r="H41" s="18">
        <v>717.7</v>
      </c>
      <c r="I41" s="17">
        <v>4581.7999999999993</v>
      </c>
      <c r="J41" s="17">
        <v>2482.1999999999998</v>
      </c>
      <c r="K41" s="18">
        <v>2099.5</v>
      </c>
      <c r="L41" s="17">
        <v>4585.3999999999996</v>
      </c>
      <c r="M41" s="17">
        <v>2485.1999999999998</v>
      </c>
      <c r="N41" s="125">
        <v>2100.1</v>
      </c>
    </row>
    <row r="42" spans="1:15" ht="11.45" customHeight="1">
      <c r="A42" s="128" t="s">
        <v>38</v>
      </c>
      <c r="B42" s="22"/>
      <c r="C42" s="19">
        <v>846.8</v>
      </c>
      <c r="D42" s="19">
        <v>471</v>
      </c>
      <c r="E42" s="19">
        <v>375.79999999999995</v>
      </c>
      <c r="F42" s="19">
        <v>1559.3</v>
      </c>
      <c r="G42" s="19">
        <v>853.9</v>
      </c>
      <c r="H42" s="20">
        <v>705.5</v>
      </c>
      <c r="I42" s="19">
        <v>4699</v>
      </c>
      <c r="J42" s="19">
        <v>2550</v>
      </c>
      <c r="K42" s="20">
        <v>2149</v>
      </c>
      <c r="L42" s="19">
        <v>4702.2</v>
      </c>
      <c r="M42" s="19">
        <v>2552.5</v>
      </c>
      <c r="N42" s="127">
        <v>2149.6999999999998</v>
      </c>
    </row>
    <row r="43" spans="1:15" ht="11.45" customHeight="1">
      <c r="A43" s="124" t="s">
        <v>79</v>
      </c>
      <c r="B43" s="16"/>
      <c r="C43" s="17">
        <v>872.8</v>
      </c>
      <c r="D43" s="17">
        <v>485.5</v>
      </c>
      <c r="E43" s="17">
        <v>387.3</v>
      </c>
      <c r="F43" s="17">
        <v>1604.1999999999998</v>
      </c>
      <c r="G43" s="17">
        <v>878.5</v>
      </c>
      <c r="H43" s="18">
        <v>725.7</v>
      </c>
      <c r="I43" s="17">
        <v>4916.8</v>
      </c>
      <c r="J43" s="17">
        <v>2642.6</v>
      </c>
      <c r="K43" s="18">
        <v>2274.1</v>
      </c>
      <c r="L43" s="17">
        <v>4921.2</v>
      </c>
      <c r="M43" s="17">
        <v>2645.2</v>
      </c>
      <c r="N43" s="125">
        <v>2276</v>
      </c>
    </row>
    <row r="44" spans="1:15" ht="11.45" customHeight="1">
      <c r="A44" s="126" t="s">
        <v>39</v>
      </c>
      <c r="B44" s="16"/>
      <c r="C44" s="19">
        <v>892.3</v>
      </c>
      <c r="D44" s="19">
        <v>493.5</v>
      </c>
      <c r="E44" s="19">
        <v>398.79999999999995</v>
      </c>
      <c r="F44" s="19">
        <v>1589.9</v>
      </c>
      <c r="G44" s="19">
        <v>867.6</v>
      </c>
      <c r="H44" s="20">
        <v>722.3</v>
      </c>
      <c r="I44" s="19">
        <v>4841.5</v>
      </c>
      <c r="J44" s="19">
        <v>2623.9</v>
      </c>
      <c r="K44" s="20">
        <v>2217.6999999999998</v>
      </c>
      <c r="L44" s="19">
        <v>4844.2</v>
      </c>
      <c r="M44" s="19">
        <v>2624.5</v>
      </c>
      <c r="N44" s="127">
        <v>2219.6999999999998</v>
      </c>
    </row>
    <row r="45" spans="1:15" ht="11.45" customHeight="1">
      <c r="A45" s="124" t="s">
        <v>40</v>
      </c>
      <c r="B45" s="16"/>
      <c r="C45" s="17">
        <v>924.2</v>
      </c>
      <c r="D45" s="17">
        <v>503.5</v>
      </c>
      <c r="E45" s="17">
        <v>420.6</v>
      </c>
      <c r="F45" s="17">
        <v>1621.2</v>
      </c>
      <c r="G45" s="17">
        <v>880.4</v>
      </c>
      <c r="H45" s="18">
        <v>740.7</v>
      </c>
      <c r="I45" s="17">
        <v>4996.3999999999996</v>
      </c>
      <c r="J45" s="17">
        <v>2695.2999999999997</v>
      </c>
      <c r="K45" s="18">
        <v>2301</v>
      </c>
      <c r="L45" s="17">
        <v>4998</v>
      </c>
      <c r="M45" s="17">
        <v>2696.2</v>
      </c>
      <c r="N45" s="125">
        <v>2301.8000000000002</v>
      </c>
    </row>
    <row r="46" spans="1:15" ht="11.45" customHeight="1">
      <c r="A46" s="128" t="s">
        <v>41</v>
      </c>
      <c r="B46" s="22"/>
      <c r="C46" s="19">
        <v>887.6</v>
      </c>
      <c r="D46" s="19">
        <v>491</v>
      </c>
      <c r="E46" s="19">
        <v>396.6</v>
      </c>
      <c r="F46" s="19">
        <v>1615.4</v>
      </c>
      <c r="G46" s="19">
        <v>882.1</v>
      </c>
      <c r="H46" s="20">
        <v>733.3</v>
      </c>
      <c r="I46" s="19">
        <v>5283.3</v>
      </c>
      <c r="J46" s="19">
        <v>2856.2</v>
      </c>
      <c r="K46" s="20">
        <v>2427</v>
      </c>
      <c r="L46" s="19">
        <v>5287.3</v>
      </c>
      <c r="M46" s="19">
        <v>2857.7</v>
      </c>
      <c r="N46" s="127">
        <v>2429.6</v>
      </c>
    </row>
    <row r="47" spans="1:15" ht="11.45" customHeight="1">
      <c r="A47" s="124" t="s">
        <v>80</v>
      </c>
      <c r="B47" s="16"/>
      <c r="C47" s="17">
        <v>929.8</v>
      </c>
      <c r="D47" s="17">
        <v>507.90000000000003</v>
      </c>
      <c r="E47" s="17">
        <v>422</v>
      </c>
      <c r="F47" s="17">
        <v>1727.9</v>
      </c>
      <c r="G47" s="17">
        <v>949.2</v>
      </c>
      <c r="H47" s="18">
        <v>778.8</v>
      </c>
      <c r="I47" s="17">
        <v>5662.4</v>
      </c>
      <c r="J47" s="17">
        <v>3049.3</v>
      </c>
      <c r="K47" s="18">
        <v>2613.2000000000003</v>
      </c>
      <c r="L47" s="17">
        <v>5667.9</v>
      </c>
      <c r="M47" s="17">
        <v>3052.5</v>
      </c>
      <c r="N47" s="125">
        <v>2615.4</v>
      </c>
    </row>
    <row r="48" spans="1:15" ht="11.45" customHeight="1">
      <c r="A48" s="126" t="s">
        <v>42</v>
      </c>
      <c r="B48" s="16"/>
      <c r="C48" s="19">
        <v>967.7</v>
      </c>
      <c r="D48" s="19">
        <v>519.70000000000005</v>
      </c>
      <c r="E48" s="19">
        <v>448</v>
      </c>
      <c r="F48" s="19">
        <v>1760.2</v>
      </c>
      <c r="G48" s="19">
        <v>969.90000000000009</v>
      </c>
      <c r="H48" s="20">
        <v>790.3</v>
      </c>
      <c r="I48" s="19">
        <v>5724.5</v>
      </c>
      <c r="J48" s="19">
        <v>3120.3</v>
      </c>
      <c r="K48" s="20">
        <v>2604.3000000000002</v>
      </c>
      <c r="L48" s="19">
        <v>5731</v>
      </c>
      <c r="M48" s="19">
        <v>3124.5</v>
      </c>
      <c r="N48" s="127">
        <v>2606.5</v>
      </c>
    </row>
    <row r="49" spans="1:14" ht="11.45" customHeight="1">
      <c r="A49" s="124" t="s">
        <v>43</v>
      </c>
      <c r="B49" s="16"/>
      <c r="C49" s="17">
        <v>981.4</v>
      </c>
      <c r="D49" s="17">
        <v>530.29999999999995</v>
      </c>
      <c r="E49" s="17">
        <v>451.1</v>
      </c>
      <c r="F49" s="17">
        <v>1793.4</v>
      </c>
      <c r="G49" s="17">
        <v>977.59999999999991</v>
      </c>
      <c r="H49" s="18">
        <v>815.7</v>
      </c>
      <c r="I49" s="17">
        <v>5817.4</v>
      </c>
      <c r="J49" s="17">
        <v>3133.1</v>
      </c>
      <c r="K49" s="18">
        <v>2684.2999999999997</v>
      </c>
      <c r="L49" s="17">
        <v>5824.2</v>
      </c>
      <c r="M49" s="17">
        <v>3136.6</v>
      </c>
      <c r="N49" s="125">
        <v>2687.6</v>
      </c>
    </row>
    <row r="50" spans="1:14" ht="11.45" customHeight="1">
      <c r="A50" s="128" t="s">
        <v>44</v>
      </c>
      <c r="B50" s="22"/>
      <c r="C50" s="19">
        <v>945.59999999999991</v>
      </c>
      <c r="D50" s="19">
        <v>510.5</v>
      </c>
      <c r="E50" s="19">
        <v>435</v>
      </c>
      <c r="F50" s="19">
        <v>1799.6</v>
      </c>
      <c r="G50" s="19">
        <v>964.4</v>
      </c>
      <c r="H50" s="20">
        <v>835.1</v>
      </c>
      <c r="I50" s="19">
        <v>6013.7</v>
      </c>
      <c r="J50" s="19">
        <v>3208.5</v>
      </c>
      <c r="K50" s="20">
        <v>2805.2</v>
      </c>
      <c r="L50" s="19">
        <v>6021</v>
      </c>
      <c r="M50" s="19">
        <v>3212</v>
      </c>
      <c r="N50" s="127">
        <v>2809</v>
      </c>
    </row>
    <row r="51" spans="1:14" ht="11.45" customHeight="1">
      <c r="A51" s="124" t="s">
        <v>45</v>
      </c>
      <c r="B51" s="16"/>
      <c r="C51" s="17">
        <v>980.7</v>
      </c>
      <c r="D51" s="17">
        <v>542.80000000000007</v>
      </c>
      <c r="E51" s="17">
        <v>438</v>
      </c>
      <c r="F51" s="17">
        <v>1855.2</v>
      </c>
      <c r="G51" s="17">
        <v>1003.5</v>
      </c>
      <c r="H51" s="18">
        <v>851.8</v>
      </c>
      <c r="I51" s="17">
        <v>6270.3</v>
      </c>
      <c r="J51" s="17">
        <v>3352.3</v>
      </c>
      <c r="K51" s="18">
        <v>2918.1</v>
      </c>
      <c r="L51" s="17">
        <v>6278.2</v>
      </c>
      <c r="M51" s="17">
        <v>3358.4</v>
      </c>
      <c r="N51" s="125">
        <v>2919.9</v>
      </c>
    </row>
    <row r="52" spans="1:14" ht="11.45" customHeight="1">
      <c r="A52" s="126" t="s">
        <v>46</v>
      </c>
      <c r="B52" s="16"/>
      <c r="C52" s="19">
        <v>955</v>
      </c>
      <c r="D52" s="19">
        <v>517.9</v>
      </c>
      <c r="E52" s="19">
        <v>437.1</v>
      </c>
      <c r="F52" s="19">
        <v>1779.6</v>
      </c>
      <c r="G52" s="19">
        <v>955.8</v>
      </c>
      <c r="H52" s="20">
        <v>823.8</v>
      </c>
      <c r="I52" s="19">
        <v>6040.2</v>
      </c>
      <c r="J52" s="19">
        <v>3189.7000000000003</v>
      </c>
      <c r="K52" s="20">
        <v>2850.5</v>
      </c>
      <c r="L52" s="19">
        <v>6047.3</v>
      </c>
      <c r="M52" s="19">
        <v>3194.4</v>
      </c>
      <c r="N52" s="127">
        <v>2852.9</v>
      </c>
    </row>
    <row r="53" spans="1:14" ht="11.45" customHeight="1">
      <c r="A53" s="124" t="s">
        <v>47</v>
      </c>
      <c r="B53" s="16"/>
      <c r="C53" s="17">
        <v>961.59999999999991</v>
      </c>
      <c r="D53" s="17">
        <v>510.79999999999995</v>
      </c>
      <c r="E53" s="17">
        <v>450.8</v>
      </c>
      <c r="F53" s="17">
        <v>1735.6999999999998</v>
      </c>
      <c r="G53" s="17">
        <v>926.69999999999993</v>
      </c>
      <c r="H53" s="18">
        <v>808.90000000000009</v>
      </c>
      <c r="I53" s="17">
        <v>5934.2</v>
      </c>
      <c r="J53" s="17">
        <v>3155.2000000000003</v>
      </c>
      <c r="K53" s="18">
        <v>2779</v>
      </c>
      <c r="L53" s="17">
        <v>5943.4</v>
      </c>
      <c r="M53" s="17">
        <v>3160.8</v>
      </c>
      <c r="N53" s="125">
        <v>2782.6</v>
      </c>
    </row>
    <row r="54" spans="1:14" ht="11.45" customHeight="1">
      <c r="A54" s="126" t="s">
        <v>48</v>
      </c>
      <c r="B54" s="22"/>
      <c r="C54" s="19">
        <v>907.1</v>
      </c>
      <c r="D54" s="19">
        <v>489.70000000000005</v>
      </c>
      <c r="E54" s="19">
        <v>417.4</v>
      </c>
      <c r="F54" s="19">
        <v>1680.4</v>
      </c>
      <c r="G54" s="19">
        <v>903.2</v>
      </c>
      <c r="H54" s="20">
        <v>777.2</v>
      </c>
      <c r="I54" s="19">
        <v>5922.5</v>
      </c>
      <c r="J54" s="19">
        <v>3103.6000000000004</v>
      </c>
      <c r="K54" s="20">
        <v>2819</v>
      </c>
      <c r="L54" s="19">
        <v>5935.6</v>
      </c>
      <c r="M54" s="19">
        <v>3108.8</v>
      </c>
      <c r="N54" s="127">
        <v>2826.8</v>
      </c>
    </row>
    <row r="55" spans="1:14" ht="11.45" customHeight="1">
      <c r="A55" s="124" t="s">
        <v>49</v>
      </c>
      <c r="B55" s="16"/>
      <c r="C55" s="17">
        <v>881.4</v>
      </c>
      <c r="D55" s="17">
        <v>475.5</v>
      </c>
      <c r="E55" s="17">
        <v>406</v>
      </c>
      <c r="F55" s="17">
        <v>1649.4</v>
      </c>
      <c r="G55" s="17">
        <v>875</v>
      </c>
      <c r="H55" s="18">
        <v>774.5</v>
      </c>
      <c r="I55" s="17">
        <v>5925.4000000000005</v>
      </c>
      <c r="J55" s="17">
        <v>3112.4</v>
      </c>
      <c r="K55" s="18">
        <v>2813</v>
      </c>
      <c r="L55" s="17">
        <v>5933.3</v>
      </c>
      <c r="M55" s="17">
        <v>3116.6</v>
      </c>
      <c r="N55" s="125">
        <v>2816.7</v>
      </c>
    </row>
    <row r="56" spans="1:14" ht="11.45" customHeight="1">
      <c r="A56" s="126" t="s">
        <v>50</v>
      </c>
      <c r="B56" s="16"/>
      <c r="C56" s="19">
        <v>840.59999999999991</v>
      </c>
      <c r="D56" s="19">
        <v>458</v>
      </c>
      <c r="E56" s="19">
        <v>382.70000000000005</v>
      </c>
      <c r="F56" s="19">
        <v>1540.6999999999998</v>
      </c>
      <c r="G56" s="19">
        <v>819.7</v>
      </c>
      <c r="H56" s="20">
        <v>721.2</v>
      </c>
      <c r="I56" s="19">
        <v>5616.0999999999995</v>
      </c>
      <c r="J56" s="19">
        <v>2929.8999999999996</v>
      </c>
      <c r="K56" s="20">
        <v>2686.1</v>
      </c>
      <c r="L56" s="19">
        <v>5622.9</v>
      </c>
      <c r="M56" s="19">
        <v>2932.2</v>
      </c>
      <c r="N56" s="127">
        <v>2690.7</v>
      </c>
    </row>
    <row r="57" spans="1:14" ht="11.45" customHeight="1">
      <c r="A57" s="124" t="s">
        <v>51</v>
      </c>
      <c r="B57" s="16"/>
      <c r="C57" s="17">
        <v>867.6</v>
      </c>
      <c r="D57" s="17">
        <v>465.8</v>
      </c>
      <c r="E57" s="17">
        <v>401.79999999999995</v>
      </c>
      <c r="F57" s="17">
        <v>1533</v>
      </c>
      <c r="G57" s="17">
        <v>805.5</v>
      </c>
      <c r="H57" s="18">
        <v>727.4</v>
      </c>
      <c r="I57" s="17">
        <v>5420.8</v>
      </c>
      <c r="J57" s="17">
        <v>2790.6</v>
      </c>
      <c r="K57" s="18">
        <v>2630.2</v>
      </c>
      <c r="L57" s="17">
        <v>5427.7</v>
      </c>
      <c r="M57" s="17">
        <v>2793.5</v>
      </c>
      <c r="N57" s="125">
        <v>2634.2</v>
      </c>
    </row>
    <row r="58" spans="1:14" ht="11.45" customHeight="1">
      <c r="A58" s="126" t="s">
        <v>52</v>
      </c>
      <c r="B58" s="22"/>
      <c r="C58" s="19">
        <v>813.7</v>
      </c>
      <c r="D58" s="19">
        <v>427.29999999999995</v>
      </c>
      <c r="E58" s="19">
        <v>386.4</v>
      </c>
      <c r="F58" s="19">
        <v>1495.6</v>
      </c>
      <c r="G58" s="19">
        <v>784.5</v>
      </c>
      <c r="H58" s="20">
        <v>711</v>
      </c>
      <c r="I58" s="19">
        <v>5450.0999999999995</v>
      </c>
      <c r="J58" s="19">
        <v>2818.3999999999996</v>
      </c>
      <c r="K58" s="20">
        <v>2631.7</v>
      </c>
      <c r="L58" s="19">
        <v>5457.7</v>
      </c>
      <c r="M58" s="19">
        <v>2823.7</v>
      </c>
      <c r="N58" s="127">
        <v>2634</v>
      </c>
    </row>
    <row r="59" spans="1:14" ht="11.45" customHeight="1">
      <c r="A59" s="124" t="s">
        <v>53</v>
      </c>
      <c r="B59" s="16"/>
      <c r="C59" s="17">
        <v>782.09999999999991</v>
      </c>
      <c r="D59" s="17">
        <v>431.3</v>
      </c>
      <c r="E59" s="17">
        <v>350.8</v>
      </c>
      <c r="F59" s="17">
        <v>1460.3</v>
      </c>
      <c r="G59" s="17">
        <v>779.1</v>
      </c>
      <c r="H59" s="18">
        <v>681.2</v>
      </c>
      <c r="I59" s="17">
        <v>5438.4000000000005</v>
      </c>
      <c r="J59" s="17">
        <v>2799.1000000000004</v>
      </c>
      <c r="K59" s="18">
        <v>2639.3</v>
      </c>
      <c r="L59" s="17">
        <v>5444.6</v>
      </c>
      <c r="M59" s="17">
        <v>2802.3</v>
      </c>
      <c r="N59" s="125">
        <v>2642.4</v>
      </c>
    </row>
    <row r="60" spans="1:14" ht="11.45" customHeight="1">
      <c r="A60" s="126" t="s">
        <v>54</v>
      </c>
      <c r="B60" s="16"/>
      <c r="C60" s="19">
        <v>767.2</v>
      </c>
      <c r="D60" s="19">
        <v>412.5</v>
      </c>
      <c r="E60" s="19">
        <v>354.7</v>
      </c>
      <c r="F60" s="19">
        <v>1395.4</v>
      </c>
      <c r="G60" s="19">
        <v>739.2</v>
      </c>
      <c r="H60" s="20">
        <v>656.2</v>
      </c>
      <c r="I60" s="19">
        <v>5143.3</v>
      </c>
      <c r="J60" s="19">
        <v>2585.1</v>
      </c>
      <c r="K60" s="20">
        <v>2558.1</v>
      </c>
      <c r="L60" s="19">
        <v>5149</v>
      </c>
      <c r="M60" s="19">
        <v>2588.5</v>
      </c>
      <c r="N60" s="127">
        <v>2560.5</v>
      </c>
    </row>
    <row r="61" spans="1:14" ht="11.45" customHeight="1">
      <c r="A61" s="124" t="s">
        <v>55</v>
      </c>
      <c r="B61" s="16"/>
      <c r="C61" s="17">
        <v>766.69999999999993</v>
      </c>
      <c r="D61" s="17">
        <v>408.5</v>
      </c>
      <c r="E61" s="17">
        <v>358.1</v>
      </c>
      <c r="F61" s="17">
        <v>1378</v>
      </c>
      <c r="G61" s="17">
        <v>723.1</v>
      </c>
      <c r="H61" s="18">
        <v>654.79999999999995</v>
      </c>
      <c r="I61" s="17">
        <v>4844.7</v>
      </c>
      <c r="J61" s="17">
        <v>2455.1000000000004</v>
      </c>
      <c r="K61" s="18">
        <v>2389.6</v>
      </c>
      <c r="L61" s="17">
        <v>4850.8</v>
      </c>
      <c r="M61" s="17">
        <v>2458.8000000000002</v>
      </c>
      <c r="N61" s="125">
        <v>2392</v>
      </c>
    </row>
    <row r="62" spans="1:14" ht="11.45" customHeight="1">
      <c r="A62" s="126" t="s">
        <v>56</v>
      </c>
      <c r="B62" s="22"/>
      <c r="C62" s="19">
        <v>687.6</v>
      </c>
      <c r="D62" s="19">
        <v>364.4</v>
      </c>
      <c r="E62" s="19">
        <v>323.2</v>
      </c>
      <c r="F62" s="19">
        <v>1286.8000000000002</v>
      </c>
      <c r="G62" s="19">
        <v>685</v>
      </c>
      <c r="H62" s="20">
        <v>601.79999999999995</v>
      </c>
      <c r="I62" s="19">
        <v>4772.3</v>
      </c>
      <c r="J62" s="19">
        <v>2383.4</v>
      </c>
      <c r="K62" s="20">
        <v>2388.9</v>
      </c>
      <c r="L62" s="19">
        <v>4779.5</v>
      </c>
      <c r="M62" s="19">
        <v>2387.6</v>
      </c>
      <c r="N62" s="127">
        <v>2391.9</v>
      </c>
    </row>
    <row r="63" spans="1:14" ht="11.45" customHeight="1">
      <c r="A63" s="124" t="s">
        <v>57</v>
      </c>
      <c r="B63" s="16"/>
      <c r="C63" s="17">
        <v>670.1</v>
      </c>
      <c r="D63" s="17">
        <v>356.8</v>
      </c>
      <c r="E63" s="17">
        <v>313.39999999999998</v>
      </c>
      <c r="F63" s="17">
        <v>1279.2</v>
      </c>
      <c r="G63" s="17">
        <v>661.3</v>
      </c>
      <c r="H63" s="18">
        <v>618</v>
      </c>
      <c r="I63" s="17">
        <v>4782.5</v>
      </c>
      <c r="J63" s="17">
        <v>2374.3000000000002</v>
      </c>
      <c r="K63" s="18">
        <v>2408.3000000000002</v>
      </c>
      <c r="L63" s="17">
        <v>4791.3999999999996</v>
      </c>
      <c r="M63" s="17">
        <v>2378</v>
      </c>
      <c r="N63" s="125">
        <v>2413.5</v>
      </c>
    </row>
    <row r="64" spans="1:14" ht="11.45" customHeight="1">
      <c r="A64" s="126" t="s">
        <v>58</v>
      </c>
      <c r="B64" s="16"/>
      <c r="C64" s="19">
        <v>692.8</v>
      </c>
      <c r="D64" s="19">
        <v>369.4</v>
      </c>
      <c r="E64" s="19">
        <v>323.39999999999998</v>
      </c>
      <c r="F64" s="19">
        <v>1249.5999999999999</v>
      </c>
      <c r="G64" s="19">
        <v>648.4</v>
      </c>
      <c r="H64" s="20">
        <v>601.20000000000005</v>
      </c>
      <c r="I64" s="19">
        <v>4568.7</v>
      </c>
      <c r="J64" s="19">
        <v>2246.6</v>
      </c>
      <c r="K64" s="20">
        <v>2322.1</v>
      </c>
      <c r="L64" s="19">
        <v>4574.7</v>
      </c>
      <c r="M64" s="19">
        <v>2249.6</v>
      </c>
      <c r="N64" s="127">
        <v>2325.1</v>
      </c>
    </row>
    <row r="65" spans="1:14" ht="11.45" customHeight="1">
      <c r="A65" s="124" t="s">
        <v>59</v>
      </c>
      <c r="B65" s="16"/>
      <c r="C65" s="17">
        <v>647.40000000000009</v>
      </c>
      <c r="D65" s="17">
        <v>344</v>
      </c>
      <c r="E65" s="17">
        <v>303.39999999999998</v>
      </c>
      <c r="F65" s="17">
        <v>1162.4000000000001</v>
      </c>
      <c r="G65" s="17">
        <v>593.70000000000005</v>
      </c>
      <c r="H65" s="18">
        <v>568.70000000000005</v>
      </c>
      <c r="I65" s="17">
        <v>4313.1000000000004</v>
      </c>
      <c r="J65" s="17">
        <v>2126.9</v>
      </c>
      <c r="K65" s="18">
        <v>2186.1</v>
      </c>
      <c r="L65" s="17">
        <v>4320.8</v>
      </c>
      <c r="M65" s="17">
        <v>2129.4</v>
      </c>
      <c r="N65" s="125">
        <v>2191.4</v>
      </c>
    </row>
    <row r="66" spans="1:14" ht="11.45" customHeight="1">
      <c r="A66" s="126" t="s">
        <v>60</v>
      </c>
      <c r="B66" s="22"/>
      <c r="C66" s="19">
        <v>613.9</v>
      </c>
      <c r="D66" s="19">
        <v>330.7</v>
      </c>
      <c r="E66" s="19">
        <v>283.2</v>
      </c>
      <c r="F66" s="19">
        <v>1124.5999999999999</v>
      </c>
      <c r="G66" s="19">
        <v>582.20000000000005</v>
      </c>
      <c r="H66" s="20">
        <v>542.4</v>
      </c>
      <c r="I66" s="19">
        <v>4231.2</v>
      </c>
      <c r="J66" s="19">
        <v>2091.9</v>
      </c>
      <c r="K66" s="20">
        <v>2139.2999999999997</v>
      </c>
      <c r="L66" s="19">
        <v>4237.8</v>
      </c>
      <c r="M66" s="19">
        <v>2095.1</v>
      </c>
      <c r="N66" s="127">
        <v>2142.6999999999998</v>
      </c>
    </row>
    <row r="67" spans="1:14" ht="11.45" customHeight="1">
      <c r="A67" s="124" t="s">
        <v>61</v>
      </c>
      <c r="B67" s="16"/>
      <c r="C67" s="17">
        <v>591.79999999999995</v>
      </c>
      <c r="D67" s="17">
        <v>328.2</v>
      </c>
      <c r="E67" s="17">
        <v>263.60000000000002</v>
      </c>
      <c r="F67" s="17">
        <v>1112.6999999999998</v>
      </c>
      <c r="G67" s="17">
        <v>586.20000000000005</v>
      </c>
      <c r="H67" s="18">
        <v>526.5</v>
      </c>
      <c r="I67" s="17">
        <v>4248</v>
      </c>
      <c r="J67" s="17">
        <v>2086.6999999999998</v>
      </c>
      <c r="K67" s="18">
        <v>2161.4</v>
      </c>
      <c r="L67" s="17">
        <v>4255</v>
      </c>
      <c r="M67" s="17">
        <v>2090.6</v>
      </c>
      <c r="N67" s="125">
        <v>2164.5</v>
      </c>
    </row>
    <row r="68" spans="1:14" ht="11.45" customHeight="1">
      <c r="A68" s="126" t="s">
        <v>62</v>
      </c>
      <c r="B68" s="16"/>
      <c r="C68" s="19">
        <v>583.79999999999995</v>
      </c>
      <c r="D68" s="19">
        <v>322.5</v>
      </c>
      <c r="E68" s="19">
        <v>261.3</v>
      </c>
      <c r="F68" s="19">
        <v>1069.5999999999999</v>
      </c>
      <c r="G68" s="19">
        <v>559.20000000000005</v>
      </c>
      <c r="H68" s="20">
        <v>510.5</v>
      </c>
      <c r="I68" s="19">
        <v>3908.8</v>
      </c>
      <c r="J68" s="19">
        <v>1898.7</v>
      </c>
      <c r="K68" s="20">
        <v>2010.1000000000001</v>
      </c>
      <c r="L68" s="19">
        <v>3914.3</v>
      </c>
      <c r="M68" s="19">
        <v>1901.4</v>
      </c>
      <c r="N68" s="127">
        <v>2012.9</v>
      </c>
    </row>
    <row r="69" spans="1:14" ht="11.45" customHeight="1">
      <c r="A69" s="124" t="s">
        <v>63</v>
      </c>
      <c r="B69" s="16"/>
      <c r="C69" s="17">
        <v>579.1</v>
      </c>
      <c r="D69" s="17">
        <v>328.1</v>
      </c>
      <c r="E69" s="17">
        <v>251.1</v>
      </c>
      <c r="F69" s="17">
        <v>1055.7</v>
      </c>
      <c r="G69" s="17">
        <v>555.90000000000009</v>
      </c>
      <c r="H69" s="18">
        <v>499.9</v>
      </c>
      <c r="I69" s="17">
        <v>3722.6</v>
      </c>
      <c r="J69" s="17">
        <v>1804.7</v>
      </c>
      <c r="K69" s="18">
        <v>1917.8999999999999</v>
      </c>
      <c r="L69" s="17">
        <v>3731.7</v>
      </c>
      <c r="M69" s="17">
        <v>1810.7</v>
      </c>
      <c r="N69" s="125">
        <v>1921.1</v>
      </c>
    </row>
    <row r="70" spans="1:14" ht="11.45" customHeight="1">
      <c r="A70" s="126" t="s">
        <v>64</v>
      </c>
      <c r="B70" s="22"/>
      <c r="C70" s="19">
        <v>558.20000000000005</v>
      </c>
      <c r="D70" s="19">
        <v>298.89999999999998</v>
      </c>
      <c r="E70" s="19">
        <v>259.3</v>
      </c>
      <c r="F70" s="19">
        <v>1014.4000000000001</v>
      </c>
      <c r="G70" s="19">
        <v>524.20000000000005</v>
      </c>
      <c r="H70" s="20">
        <v>490.20000000000005</v>
      </c>
      <c r="I70" s="19">
        <v>3758.3999999999996</v>
      </c>
      <c r="J70" s="19">
        <v>1816</v>
      </c>
      <c r="K70" s="20">
        <v>1942.3</v>
      </c>
      <c r="L70" s="19">
        <v>3766.7</v>
      </c>
      <c r="M70" s="19">
        <v>1820.6</v>
      </c>
      <c r="N70" s="127">
        <v>1946</v>
      </c>
    </row>
    <row r="71" spans="1:14" ht="11.45" customHeight="1">
      <c r="A71" s="124" t="s">
        <v>65</v>
      </c>
      <c r="B71" s="16"/>
      <c r="C71" s="17">
        <v>515.2546900000001</v>
      </c>
      <c r="D71" s="17">
        <v>293.96449999999965</v>
      </c>
      <c r="E71" s="17">
        <v>221.29018999999997</v>
      </c>
      <c r="F71" s="17">
        <v>987.73280999999963</v>
      </c>
      <c r="G71" s="17">
        <v>525.64796999999953</v>
      </c>
      <c r="H71" s="18">
        <v>462.08484000000016</v>
      </c>
      <c r="I71" s="17">
        <v>3787.9406299999996</v>
      </c>
      <c r="J71" s="17">
        <v>1834.7453899999991</v>
      </c>
      <c r="K71" s="18">
        <v>1953.1952399999998</v>
      </c>
      <c r="L71" s="17">
        <v>3796.0788800000059</v>
      </c>
      <c r="M71" s="17">
        <v>1840.7226099999959</v>
      </c>
      <c r="N71" s="125">
        <v>1955.3562700000004</v>
      </c>
    </row>
    <row r="72" spans="1:14" ht="11.45" customHeight="1">
      <c r="A72" s="126" t="s">
        <v>66</v>
      </c>
      <c r="B72" s="16"/>
      <c r="C72" s="19">
        <v>522.64534999999955</v>
      </c>
      <c r="D72" s="19">
        <v>291.41435999999993</v>
      </c>
      <c r="E72" s="19">
        <v>231.23098999999982</v>
      </c>
      <c r="F72" s="19">
        <v>955.75023999999985</v>
      </c>
      <c r="G72" s="19">
        <v>501.46253999999999</v>
      </c>
      <c r="H72" s="20">
        <v>454.28769999999975</v>
      </c>
      <c r="I72" s="19">
        <v>3481.3018700000007</v>
      </c>
      <c r="J72" s="19">
        <v>1668.1589200000001</v>
      </c>
      <c r="K72" s="20">
        <v>1813.1429500000002</v>
      </c>
      <c r="L72" s="19">
        <v>3490.1007000000068</v>
      </c>
      <c r="M72" s="19">
        <v>1673.8945799999942</v>
      </c>
      <c r="N72" s="127">
        <v>1816.2061200000026</v>
      </c>
    </row>
    <row r="73" spans="1:14" ht="11.45" customHeight="1">
      <c r="A73" s="124" t="s">
        <v>67</v>
      </c>
      <c r="B73" s="16"/>
      <c r="C73" s="17">
        <v>528.75449999999955</v>
      </c>
      <c r="D73" s="17">
        <v>297.89888000000019</v>
      </c>
      <c r="E73" s="17">
        <v>230.8556199999999</v>
      </c>
      <c r="F73" s="17">
        <v>934.46595999999886</v>
      </c>
      <c r="G73" s="17">
        <v>494.85038000000026</v>
      </c>
      <c r="H73" s="18">
        <v>439.61558000000025</v>
      </c>
      <c r="I73" s="17">
        <v>3316.9014099999986</v>
      </c>
      <c r="J73" s="17">
        <v>1604.2104100000001</v>
      </c>
      <c r="K73" s="18">
        <v>1712.6910000000009</v>
      </c>
      <c r="L73" s="17">
        <v>3325.9750699999931</v>
      </c>
      <c r="M73" s="17">
        <v>1609.6006999999972</v>
      </c>
      <c r="N73" s="125">
        <v>1716.374370000002</v>
      </c>
    </row>
    <row r="74" spans="1:14" ht="11.45" customHeight="1">
      <c r="A74" s="126" t="s">
        <v>68</v>
      </c>
      <c r="B74" s="22"/>
      <c r="C74" s="19">
        <v>502.95731000000046</v>
      </c>
      <c r="D74" s="19">
        <v>271.84057000000013</v>
      </c>
      <c r="E74" s="19">
        <v>231.11673999999991</v>
      </c>
      <c r="F74" s="19">
        <v>902.4986300000005</v>
      </c>
      <c r="G74" s="19">
        <v>475.30797000000007</v>
      </c>
      <c r="H74" s="20">
        <v>427.19066000000015</v>
      </c>
      <c r="I74" s="19">
        <v>3294.574070000001</v>
      </c>
      <c r="J74" s="19">
        <v>1569.5451399999995</v>
      </c>
      <c r="K74" s="20">
        <v>1725.0289299999999</v>
      </c>
      <c r="L74" s="19">
        <v>3304.2923000000033</v>
      </c>
      <c r="M74" s="19">
        <v>1574.1252799999988</v>
      </c>
      <c r="N74" s="127">
        <v>1730.1670199999944</v>
      </c>
    </row>
    <row r="75" spans="1:14" ht="11.45" customHeight="1">
      <c r="A75" s="124" t="s">
        <v>254</v>
      </c>
      <c r="B75" s="16"/>
      <c r="C75" s="17">
        <v>508.86629999999997</v>
      </c>
      <c r="D75" s="17">
        <v>258.46164999999996</v>
      </c>
      <c r="E75" s="17">
        <v>250.40465000000003</v>
      </c>
      <c r="F75" s="17">
        <v>914.96226000000024</v>
      </c>
      <c r="G75" s="17">
        <v>467.29726999999991</v>
      </c>
      <c r="H75" s="17">
        <v>447.6649900000001</v>
      </c>
      <c r="I75" s="17">
        <v>3342.9875399999996</v>
      </c>
      <c r="J75" s="17">
        <v>1565.8053</v>
      </c>
      <c r="K75" s="17">
        <v>1777.1822399999999</v>
      </c>
      <c r="L75" s="17">
        <v>3354.222849999976</v>
      </c>
      <c r="M75" s="17">
        <v>1570.4644699999972</v>
      </c>
      <c r="N75" s="125">
        <v>1783.7583800000045</v>
      </c>
    </row>
    <row r="76" spans="1:14" ht="11.45" customHeight="1">
      <c r="A76" s="126" t="s">
        <v>255</v>
      </c>
      <c r="B76" s="22"/>
      <c r="C76" s="19">
        <v>506.61669999999987</v>
      </c>
      <c r="D76" s="19">
        <v>264.42483000000004</v>
      </c>
      <c r="E76" s="19">
        <v>242.19187000000031</v>
      </c>
      <c r="F76" s="19">
        <v>896.22097999999994</v>
      </c>
      <c r="G76" s="19">
        <v>470.80092999999988</v>
      </c>
      <c r="H76" s="20">
        <v>425.4200500000004</v>
      </c>
      <c r="I76" s="19">
        <v>3214.4341899999999</v>
      </c>
      <c r="J76" s="19">
        <v>1526.4944000000003</v>
      </c>
      <c r="K76" s="20">
        <v>1687.9397900000006</v>
      </c>
      <c r="L76" s="19">
        <v>3230.6277199999909</v>
      </c>
      <c r="M76" s="19">
        <v>1534.1403099999998</v>
      </c>
      <c r="N76" s="127">
        <v>1696.48741</v>
      </c>
    </row>
    <row r="77" spans="1:14" ht="11.45" customHeight="1">
      <c r="A77" s="124" t="s">
        <v>256</v>
      </c>
      <c r="B77" s="16"/>
      <c r="C77" s="17">
        <v>525.05996000000005</v>
      </c>
      <c r="D77" s="17">
        <v>272.76494999999989</v>
      </c>
      <c r="E77" s="17">
        <v>252.29500999999996</v>
      </c>
      <c r="F77" s="17">
        <v>920.24826000000053</v>
      </c>
      <c r="G77" s="17">
        <v>473.81104999999991</v>
      </c>
      <c r="H77" s="17">
        <v>446.43720999999982</v>
      </c>
      <c r="I77" s="17">
        <v>3203.5466000000024</v>
      </c>
      <c r="J77" s="17">
        <v>1493.8607099999999</v>
      </c>
      <c r="K77" s="17">
        <v>1709.6858899999995</v>
      </c>
      <c r="L77" s="17">
        <v>3214.3806500000101</v>
      </c>
      <c r="M77" s="17">
        <v>1500.4810700000005</v>
      </c>
      <c r="N77" s="125">
        <v>1713.8995800000057</v>
      </c>
    </row>
    <row r="78" spans="1:14" ht="11.45" customHeight="1" thickBot="1">
      <c r="A78" s="130" t="s">
        <v>257</v>
      </c>
      <c r="B78" s="131"/>
      <c r="C78" s="132">
        <v>462.71890000000013</v>
      </c>
      <c r="D78" s="132">
        <v>245.29702000000015</v>
      </c>
      <c r="E78" s="132">
        <v>217.42187999999993</v>
      </c>
      <c r="F78" s="132">
        <v>866.5267700000004</v>
      </c>
      <c r="G78" s="132">
        <v>454.20557000000031</v>
      </c>
      <c r="H78" s="133">
        <v>412.32119999999964</v>
      </c>
      <c r="I78" s="132">
        <v>3181.1642699999984</v>
      </c>
      <c r="J78" s="132">
        <v>1500.5791000000004</v>
      </c>
      <c r="K78" s="133">
        <v>1680.5851699999998</v>
      </c>
      <c r="L78" s="132">
        <v>3191.9282400000025</v>
      </c>
      <c r="M78" s="132">
        <v>1506.0817000000027</v>
      </c>
      <c r="N78" s="134">
        <v>1685.84654</v>
      </c>
    </row>
    <row r="79" spans="1:14" ht="12" customHeight="1" thickTop="1">
      <c r="A79" s="440" t="s">
        <v>69</v>
      </c>
      <c r="B79" s="440"/>
      <c r="C79" s="440"/>
      <c r="D79" s="440"/>
      <c r="E79" s="440"/>
      <c r="F79" s="440"/>
      <c r="G79" s="440"/>
      <c r="H79" s="440"/>
    </row>
    <row r="80" spans="1:14" ht="12" customHeight="1"/>
    <row r="82" spans="1:16" ht="12.75" customHeight="1"/>
    <row r="85" spans="1:16">
      <c r="A85" s="441" t="s">
        <v>1</v>
      </c>
      <c r="B85" s="441"/>
      <c r="C85" s="441"/>
      <c r="D85" s="441"/>
      <c r="E85" s="441"/>
      <c r="F85" s="441"/>
      <c r="G85" s="441"/>
      <c r="H85" s="441"/>
      <c r="I85" s="441"/>
      <c r="J85" s="441"/>
      <c r="K85" s="441"/>
      <c r="L85" s="441"/>
      <c r="M85" s="441"/>
      <c r="N85" s="441"/>
    </row>
    <row r="87" spans="1:16">
      <c r="N87" s="64"/>
    </row>
    <row r="90" spans="1:16">
      <c r="O90" s="64"/>
      <c r="P90" s="64"/>
    </row>
  </sheetData>
  <mergeCells count="10">
    <mergeCell ref="A79:H79"/>
    <mergeCell ref="A85:N85"/>
    <mergeCell ref="L1:N1"/>
    <mergeCell ref="L2:N2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topLeftCell="A43" zoomScaleNormal="100" workbookViewId="0"/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7109375" style="24" customWidth="1"/>
    <col min="4" max="4" width="6" style="24" customWidth="1"/>
    <col min="5" max="7" width="6.28515625" style="24" customWidth="1"/>
    <col min="8" max="8" width="5.7109375" style="24" customWidth="1"/>
    <col min="9" max="9" width="7.28515625" style="9" customWidth="1"/>
    <col min="10" max="10" width="6.7109375" style="9" customWidth="1"/>
    <col min="11" max="11" width="6.28515625" style="9" customWidth="1"/>
    <col min="12" max="12" width="7" style="9" customWidth="1"/>
    <col min="13" max="13" width="6.42578125" style="9" customWidth="1"/>
    <col min="14" max="14" width="5.7109375" style="9" customWidth="1"/>
    <col min="15" max="15" width="1.7109375" style="9" hidden="1" customWidth="1"/>
    <col min="16" max="16384" width="1.7109375" style="9"/>
  </cols>
  <sheetData>
    <row r="1" spans="1:14" s="8" customFormat="1" ht="60" customHeight="1">
      <c r="A1" s="7"/>
      <c r="B1" s="7"/>
      <c r="C1" s="7"/>
      <c r="D1" s="7"/>
      <c r="E1" s="7"/>
      <c r="F1" s="7"/>
      <c r="G1" s="7"/>
      <c r="H1" s="7"/>
      <c r="L1" s="430" t="s">
        <v>2</v>
      </c>
      <c r="M1" s="430"/>
      <c r="N1" s="430"/>
    </row>
    <row r="2" spans="1:14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</row>
    <row r="3" spans="1:14" ht="27.75" customHeight="1" thickTop="1" thickBot="1">
      <c r="A3" s="451" t="s">
        <v>225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3"/>
    </row>
    <row r="4" spans="1:14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4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4" ht="6.75" customHeight="1">
      <c r="A6" s="122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23"/>
    </row>
    <row r="7" spans="1:14" ht="11.45" customHeight="1">
      <c r="A7" s="135" t="s">
        <v>4</v>
      </c>
      <c r="B7" s="16"/>
      <c r="C7" s="27">
        <v>14.491651667981735</v>
      </c>
      <c r="D7" s="28">
        <v>11.898150054266786</v>
      </c>
      <c r="E7" s="28">
        <v>17.737715559146192</v>
      </c>
      <c r="F7" s="28">
        <v>12.160060434575506</v>
      </c>
      <c r="G7" s="28">
        <v>8.6975767373841979</v>
      </c>
      <c r="H7" s="29">
        <v>16.064096699882828</v>
      </c>
      <c r="I7" s="28">
        <v>7.5404825961440567</v>
      </c>
      <c r="J7" s="28">
        <v>5.2361956747232092</v>
      </c>
      <c r="K7" s="29">
        <v>10.664434735249761</v>
      </c>
      <c r="L7" s="28">
        <v>7.4938845996545265</v>
      </c>
      <c r="M7" s="28">
        <v>5.1925729956817825</v>
      </c>
      <c r="N7" s="136">
        <v>10.629794017046622</v>
      </c>
    </row>
    <row r="8" spans="1:14" ht="11.45" customHeight="1">
      <c r="A8" s="152" t="s">
        <v>5</v>
      </c>
      <c r="B8" s="16"/>
      <c r="C8" s="30">
        <v>14.330779299181977</v>
      </c>
      <c r="D8" s="31">
        <v>10.478782985005477</v>
      </c>
      <c r="E8" s="31">
        <v>18.86908840076941</v>
      </c>
      <c r="F8" s="31">
        <v>11.799184870503382</v>
      </c>
      <c r="G8" s="31">
        <v>8.9820336376910408</v>
      </c>
      <c r="H8" s="32">
        <v>14.949429148438401</v>
      </c>
      <c r="I8" s="31">
        <v>6.9775722463093413</v>
      </c>
      <c r="J8" s="31">
        <v>4.6689540103620208</v>
      </c>
      <c r="K8" s="32">
        <v>10.093200825207514</v>
      </c>
      <c r="L8" s="31">
        <v>6.9580573957252305</v>
      </c>
      <c r="M8" s="31">
        <v>4.6368463955233743</v>
      </c>
      <c r="N8" s="138">
        <v>10.099583003376605</v>
      </c>
    </row>
    <row r="9" spans="1:14" ht="11.45" customHeight="1">
      <c r="A9" s="153" t="s">
        <v>6</v>
      </c>
      <c r="B9" s="16"/>
      <c r="C9" s="52">
        <v>15.537252648096327</v>
      </c>
      <c r="D9" s="53">
        <v>14.273140695456004</v>
      </c>
      <c r="E9" s="53">
        <v>17.045228020867274</v>
      </c>
      <c r="F9" s="53">
        <v>13.821731254449892</v>
      </c>
      <c r="G9" s="53">
        <v>11.666004969096189</v>
      </c>
      <c r="H9" s="54">
        <v>16.196639482636037</v>
      </c>
      <c r="I9" s="53">
        <v>7.7864168299126204</v>
      </c>
      <c r="J9" s="53">
        <v>5.6461315019690588</v>
      </c>
      <c r="K9" s="54">
        <v>10.643986383983222</v>
      </c>
      <c r="L9" s="53">
        <v>7.747592555324041</v>
      </c>
      <c r="M9" s="53">
        <v>5.6142661115356294</v>
      </c>
      <c r="N9" s="154">
        <v>10.600273559923561</v>
      </c>
    </row>
    <row r="10" spans="1:14" ht="11.45" customHeight="1">
      <c r="A10" s="128" t="s">
        <v>7</v>
      </c>
      <c r="B10" s="16"/>
      <c r="C10" s="41">
        <v>15.437586672424905</v>
      </c>
      <c r="D10" s="39">
        <v>12.330693827313956</v>
      </c>
      <c r="E10" s="39">
        <v>18.864606266799736</v>
      </c>
      <c r="F10" s="39">
        <v>11.325183452554153</v>
      </c>
      <c r="G10" s="39">
        <v>8.4695964032123996</v>
      </c>
      <c r="H10" s="40">
        <v>14.429234549634426</v>
      </c>
      <c r="I10" s="39">
        <v>7.021270919618285</v>
      </c>
      <c r="J10" s="39">
        <v>4.6237164693618151</v>
      </c>
      <c r="K10" s="40">
        <v>10.218255772810465</v>
      </c>
      <c r="L10" s="39">
        <v>6.9899439907871201</v>
      </c>
      <c r="M10" s="39">
        <v>4.5984607532625201</v>
      </c>
      <c r="N10" s="150">
        <v>10.186328955451588</v>
      </c>
    </row>
    <row r="11" spans="1:14" ht="11.45" customHeight="1">
      <c r="A11" s="135" t="s">
        <v>8</v>
      </c>
      <c r="B11" s="16"/>
      <c r="C11" s="27">
        <v>14.179071166877161</v>
      </c>
      <c r="D11" s="28">
        <v>12.766492613611094</v>
      </c>
      <c r="E11" s="28">
        <v>15.726010469455003</v>
      </c>
      <c r="F11" s="28">
        <v>12.950601707129239</v>
      </c>
      <c r="G11" s="28">
        <v>9.5885713933468768</v>
      </c>
      <c r="H11" s="29">
        <v>16.540358625744513</v>
      </c>
      <c r="I11" s="28">
        <v>7.8000515566819395</v>
      </c>
      <c r="J11" s="28">
        <v>5.2522056583496797</v>
      </c>
      <c r="K11" s="29">
        <v>11.16450685879286</v>
      </c>
      <c r="L11" s="28">
        <v>7.7667990674528857</v>
      </c>
      <c r="M11" s="28">
        <v>5.2249241754686127</v>
      </c>
      <c r="N11" s="136">
        <v>11.130669403530762</v>
      </c>
    </row>
    <row r="12" spans="1:14" ht="11.45" customHeight="1">
      <c r="A12" s="152" t="s">
        <v>9</v>
      </c>
      <c r="B12" s="16"/>
      <c r="C12" s="30">
        <v>14.283643306151779</v>
      </c>
      <c r="D12" s="31">
        <v>15.807712097553724</v>
      </c>
      <c r="E12" s="31">
        <v>12.495248327334437</v>
      </c>
      <c r="F12" s="31">
        <v>11.165585994915421</v>
      </c>
      <c r="G12" s="31">
        <v>9.4207062171065452</v>
      </c>
      <c r="H12" s="32">
        <v>13.088671638371617</v>
      </c>
      <c r="I12" s="31">
        <v>7.0775859039330902</v>
      </c>
      <c r="J12" s="31">
        <v>5.1848833613196454</v>
      </c>
      <c r="K12" s="32">
        <v>9.6378397914235858</v>
      </c>
      <c r="L12" s="31">
        <v>7.0582182092343988</v>
      </c>
      <c r="M12" s="31">
        <v>5.1789692740166542</v>
      </c>
      <c r="N12" s="138">
        <v>9.6059094075607785</v>
      </c>
    </row>
    <row r="13" spans="1:14" ht="11.45" customHeight="1">
      <c r="A13" s="153" t="s">
        <v>10</v>
      </c>
      <c r="B13" s="16"/>
      <c r="C13" s="52">
        <v>18.853940732120964</v>
      </c>
      <c r="D13" s="53">
        <v>19.224951829211239</v>
      </c>
      <c r="E13" s="53">
        <v>18.429649242659824</v>
      </c>
      <c r="F13" s="53">
        <v>12.950415064865673</v>
      </c>
      <c r="G13" s="53">
        <v>11.475638411743651</v>
      </c>
      <c r="H13" s="54">
        <v>14.572477393802046</v>
      </c>
      <c r="I13" s="53">
        <v>7.5035119716247625</v>
      </c>
      <c r="J13" s="53">
        <v>5.618570823188092</v>
      </c>
      <c r="K13" s="54">
        <v>10.041641452120295</v>
      </c>
      <c r="L13" s="53">
        <v>7.4757652285773766</v>
      </c>
      <c r="M13" s="53">
        <v>5.59479105372729</v>
      </c>
      <c r="N13" s="154">
        <v>10.011745650368264</v>
      </c>
    </row>
    <row r="14" spans="1:14" ht="11.45" customHeight="1">
      <c r="A14" s="128" t="s">
        <v>11</v>
      </c>
      <c r="B14" s="16"/>
      <c r="C14" s="41">
        <v>19.762285788925329</v>
      </c>
      <c r="D14" s="39">
        <v>21.17342542184905</v>
      </c>
      <c r="E14" s="39">
        <v>18.189643875991404</v>
      </c>
      <c r="F14" s="39">
        <v>12.316399411278494</v>
      </c>
      <c r="G14" s="39">
        <v>11.946625724688818</v>
      </c>
      <c r="H14" s="40">
        <v>12.720983042657425</v>
      </c>
      <c r="I14" s="39">
        <v>7.1932117019448496</v>
      </c>
      <c r="J14" s="39">
        <v>5.7253765123947025</v>
      </c>
      <c r="K14" s="40">
        <v>9.1418484438207646</v>
      </c>
      <c r="L14" s="39">
        <v>7.1625056148857595</v>
      </c>
      <c r="M14" s="39">
        <v>5.6945686211422455</v>
      </c>
      <c r="N14" s="150">
        <v>9.1163570472077637</v>
      </c>
    </row>
    <row r="15" spans="1:14" ht="11.45" customHeight="1">
      <c r="A15" s="135" t="s">
        <v>12</v>
      </c>
      <c r="B15" s="16"/>
      <c r="C15" s="27">
        <v>15.609943391036284</v>
      </c>
      <c r="D15" s="28">
        <v>18.318680055841401</v>
      </c>
      <c r="E15" s="28">
        <v>12.375318264171771</v>
      </c>
      <c r="F15" s="28">
        <v>10.766010389224926</v>
      </c>
      <c r="G15" s="28">
        <v>10.828515894792723</v>
      </c>
      <c r="H15" s="29">
        <v>10.697070851332438</v>
      </c>
      <c r="I15" s="28">
        <v>6.672324988686051</v>
      </c>
      <c r="J15" s="28">
        <v>5.3511256147006323</v>
      </c>
      <c r="K15" s="29">
        <v>8.3937347622004381</v>
      </c>
      <c r="L15" s="28">
        <v>6.6504730635892173</v>
      </c>
      <c r="M15" s="28">
        <v>5.3343125709146015</v>
      </c>
      <c r="N15" s="136">
        <v>8.3744680929221857</v>
      </c>
    </row>
    <row r="16" spans="1:14" ht="11.45" customHeight="1">
      <c r="A16" s="152" t="s">
        <v>13</v>
      </c>
      <c r="B16" s="16"/>
      <c r="C16" s="30">
        <v>13.780278548678123</v>
      </c>
      <c r="D16" s="31">
        <v>15.936544757936607</v>
      </c>
      <c r="E16" s="31">
        <v>11.370695919986886</v>
      </c>
      <c r="F16" s="31">
        <v>10.589032531853</v>
      </c>
      <c r="G16" s="31">
        <v>10.777193258019697</v>
      </c>
      <c r="H16" s="32">
        <v>10.384759893588601</v>
      </c>
      <c r="I16" s="31">
        <v>6.8933010029968367</v>
      </c>
      <c r="J16" s="31">
        <v>5.9481234967443832</v>
      </c>
      <c r="K16" s="32">
        <v>8.1155179528171963</v>
      </c>
      <c r="L16" s="31">
        <v>6.8591794634665577</v>
      </c>
      <c r="M16" s="31">
        <v>5.911299201446182</v>
      </c>
      <c r="N16" s="138">
        <v>8.0884067087823261</v>
      </c>
    </row>
    <row r="17" spans="1:14" ht="11.45" customHeight="1">
      <c r="A17" s="155" t="s">
        <v>14</v>
      </c>
      <c r="B17" s="16"/>
      <c r="C17" s="36">
        <v>17.318548087736975</v>
      </c>
      <c r="D17" s="37">
        <v>17.301113965949007</v>
      </c>
      <c r="E17" s="37">
        <v>17.340793503884296</v>
      </c>
      <c r="F17" s="37">
        <v>11.376847977850469</v>
      </c>
      <c r="G17" s="37">
        <v>12.000411130084814</v>
      </c>
      <c r="H17" s="38">
        <v>10.653538115410601</v>
      </c>
      <c r="I17" s="37">
        <v>6.5199823197267115</v>
      </c>
      <c r="J17" s="37">
        <v>5.5337344882119135</v>
      </c>
      <c r="K17" s="38">
        <v>7.8119224726138023</v>
      </c>
      <c r="L17" s="37">
        <v>6.487344329484622</v>
      </c>
      <c r="M17" s="37">
        <v>5.4965129811230833</v>
      </c>
      <c r="N17" s="140">
        <v>7.7904936656581754</v>
      </c>
    </row>
    <row r="18" spans="1:14" ht="11.45" customHeight="1">
      <c r="A18" s="156" t="s">
        <v>15</v>
      </c>
      <c r="B18" s="16"/>
      <c r="C18" s="55">
        <v>16.121647942637836</v>
      </c>
      <c r="D18" s="56">
        <v>14.758563539789789</v>
      </c>
      <c r="E18" s="56">
        <v>17.738923282259183</v>
      </c>
      <c r="F18" s="56">
        <v>9.904003771706634</v>
      </c>
      <c r="G18" s="56">
        <v>10.244446213176854</v>
      </c>
      <c r="H18" s="57">
        <v>9.529913796943168</v>
      </c>
      <c r="I18" s="56">
        <v>6.9765746952393082</v>
      </c>
      <c r="J18" s="56">
        <v>5.423560463200511</v>
      </c>
      <c r="K18" s="57">
        <v>8.9435156206613797</v>
      </c>
      <c r="L18" s="56">
        <v>6.9514108260535608</v>
      </c>
      <c r="M18" s="56">
        <v>5.4021674922682825</v>
      </c>
      <c r="N18" s="157">
        <v>8.9150835389356722</v>
      </c>
    </row>
    <row r="19" spans="1:14" ht="11.45" customHeight="1">
      <c r="A19" s="135" t="s">
        <v>16</v>
      </c>
      <c r="B19" s="16"/>
      <c r="C19" s="27">
        <v>20.889819637011286</v>
      </c>
      <c r="D19" s="28">
        <v>19.855089351695657</v>
      </c>
      <c r="E19" s="28">
        <v>22.199700022380767</v>
      </c>
      <c r="F19" s="28">
        <v>13.299428770336148</v>
      </c>
      <c r="G19" s="28">
        <v>13.069712575350927</v>
      </c>
      <c r="H19" s="29">
        <v>13.559457612500491</v>
      </c>
      <c r="I19" s="28">
        <v>8.2979630646315776</v>
      </c>
      <c r="J19" s="28">
        <v>7.5219010979319307</v>
      </c>
      <c r="K19" s="29">
        <v>9.2782114349622482</v>
      </c>
      <c r="L19" s="28">
        <v>8.2639979412679452</v>
      </c>
      <c r="M19" s="28">
        <v>7.4864532930472736</v>
      </c>
      <c r="N19" s="136">
        <v>9.2475034623201111</v>
      </c>
    </row>
    <row r="20" spans="1:14" ht="11.45" customHeight="1">
      <c r="A20" s="152" t="s">
        <v>17</v>
      </c>
      <c r="B20" s="16"/>
      <c r="C20" s="30">
        <v>17.02016759226688</v>
      </c>
      <c r="D20" s="31">
        <v>15.663759484969823</v>
      </c>
      <c r="E20" s="31">
        <v>18.462875548121637</v>
      </c>
      <c r="F20" s="31">
        <v>11.855249196859678</v>
      </c>
      <c r="G20" s="31">
        <v>12.858957691751886</v>
      </c>
      <c r="H20" s="32">
        <v>10.771020600680197</v>
      </c>
      <c r="I20" s="31">
        <v>7.001191327941851</v>
      </c>
      <c r="J20" s="31">
        <v>7.1254065741356047</v>
      </c>
      <c r="K20" s="32">
        <v>6.8475894173137526</v>
      </c>
      <c r="L20" s="31">
        <v>6.9580464941989444</v>
      </c>
      <c r="M20" s="31">
        <v>7.0701852541082388</v>
      </c>
      <c r="N20" s="138">
        <v>6.8188809521483318</v>
      </c>
    </row>
    <row r="21" spans="1:14" ht="11.45" customHeight="1">
      <c r="A21" s="153" t="s">
        <v>18</v>
      </c>
      <c r="B21" s="16"/>
      <c r="C21" s="52">
        <v>16.15238539229064</v>
      </c>
      <c r="D21" s="53">
        <v>11.955104703483979</v>
      </c>
      <c r="E21" s="53">
        <v>20.854128261390443</v>
      </c>
      <c r="F21" s="53">
        <v>10.412642706907061</v>
      </c>
      <c r="G21" s="53">
        <v>9.3373976779428443</v>
      </c>
      <c r="H21" s="54">
        <v>11.559175804755693</v>
      </c>
      <c r="I21" s="53">
        <v>6.2021569774105778</v>
      </c>
      <c r="J21" s="53">
        <v>5.3113104030120972</v>
      </c>
      <c r="K21" s="54">
        <v>7.2946837260979214</v>
      </c>
      <c r="L21" s="53">
        <v>6.215757241861291</v>
      </c>
      <c r="M21" s="53">
        <v>5.3256360530348452</v>
      </c>
      <c r="N21" s="154">
        <v>7.3122798155840369</v>
      </c>
    </row>
    <row r="22" spans="1:14" ht="11.45" customHeight="1">
      <c r="A22" s="128" t="s">
        <v>19</v>
      </c>
      <c r="B22" s="16"/>
      <c r="C22" s="41">
        <v>12.734709485122576</v>
      </c>
      <c r="D22" s="39">
        <v>10.1722550377998</v>
      </c>
      <c r="E22" s="39">
        <v>15.481786782944782</v>
      </c>
      <c r="F22" s="39">
        <v>10.149740767317345</v>
      </c>
      <c r="G22" s="39">
        <v>8.4014053424147797</v>
      </c>
      <c r="H22" s="40">
        <v>12.028120125789378</v>
      </c>
      <c r="I22" s="39">
        <v>5.9165405060237273</v>
      </c>
      <c r="J22" s="39">
        <v>4.8832304463497413</v>
      </c>
      <c r="K22" s="40">
        <v>7.1764636452713555</v>
      </c>
      <c r="L22" s="39">
        <v>5.9001150314540585</v>
      </c>
      <c r="M22" s="39">
        <v>4.88685843915448</v>
      </c>
      <c r="N22" s="150">
        <v>7.1436659861567264</v>
      </c>
    </row>
    <row r="23" spans="1:14" ht="11.45" customHeight="1">
      <c r="A23" s="135" t="s">
        <v>20</v>
      </c>
      <c r="B23" s="16"/>
      <c r="C23" s="27">
        <v>12.549246299575465</v>
      </c>
      <c r="D23" s="28">
        <v>12.643440793932168</v>
      </c>
      <c r="E23" s="28">
        <v>12.457622385442235</v>
      </c>
      <c r="F23" s="28">
        <v>9.7333709608255283</v>
      </c>
      <c r="G23" s="28">
        <v>9.3144481763186207</v>
      </c>
      <c r="H23" s="29">
        <v>10.163601963810649</v>
      </c>
      <c r="I23" s="28">
        <v>5.8941742588760215</v>
      </c>
      <c r="J23" s="28">
        <v>4.7028169115340228</v>
      </c>
      <c r="K23" s="29">
        <v>7.3236385648124562</v>
      </c>
      <c r="L23" s="28">
        <v>5.8716217995137914</v>
      </c>
      <c r="M23" s="28">
        <v>4.69629796474144</v>
      </c>
      <c r="N23" s="136">
        <v>7.2867203365242155</v>
      </c>
    </row>
    <row r="24" spans="1:14" ht="11.45" customHeight="1">
      <c r="A24" s="152" t="s">
        <v>21</v>
      </c>
      <c r="B24" s="16"/>
      <c r="C24" s="30">
        <v>15.525054292882434</v>
      </c>
      <c r="D24" s="31">
        <v>14.908810471245348</v>
      </c>
      <c r="E24" s="31">
        <v>16.159029004728044</v>
      </c>
      <c r="F24" s="31">
        <v>11.112605663395657</v>
      </c>
      <c r="G24" s="31">
        <v>9.0999470089790382</v>
      </c>
      <c r="H24" s="32">
        <v>13.259292048501598</v>
      </c>
      <c r="I24" s="31">
        <v>6.9504831811140102</v>
      </c>
      <c r="J24" s="31">
        <v>5.391922205758374</v>
      </c>
      <c r="K24" s="32">
        <v>8.824496945010635</v>
      </c>
      <c r="L24" s="31">
        <v>6.9085793050555431</v>
      </c>
      <c r="M24" s="31">
        <v>5.3590751903953127</v>
      </c>
      <c r="N24" s="138">
        <v>8.7846959198261843</v>
      </c>
    </row>
    <row r="25" spans="1:14" ht="11.45" customHeight="1">
      <c r="A25" s="153" t="s">
        <v>22</v>
      </c>
      <c r="B25" s="16"/>
      <c r="C25" s="52">
        <v>13.164422139499109</v>
      </c>
      <c r="D25" s="53">
        <v>11.369716401683009</v>
      </c>
      <c r="E25" s="53">
        <v>15.008008548029675</v>
      </c>
      <c r="F25" s="53">
        <v>10.383364684200544</v>
      </c>
      <c r="G25" s="53">
        <v>7.5240831768093424</v>
      </c>
      <c r="H25" s="54">
        <v>13.435807538558983</v>
      </c>
      <c r="I25" s="53">
        <v>6.0158879707339006</v>
      </c>
      <c r="J25" s="53">
        <v>3.8917342176879992</v>
      </c>
      <c r="K25" s="54">
        <v>8.6322474725993921</v>
      </c>
      <c r="L25" s="53">
        <v>5.9660636448977913</v>
      </c>
      <c r="M25" s="53">
        <v>3.8466387528946768</v>
      </c>
      <c r="N25" s="154">
        <v>8.5961619072473994</v>
      </c>
    </row>
    <row r="26" spans="1:14" ht="11.45" customHeight="1">
      <c r="A26" s="128" t="s">
        <v>23</v>
      </c>
      <c r="B26" s="16"/>
      <c r="C26" s="41">
        <v>17.328860862971428</v>
      </c>
      <c r="D26" s="39">
        <v>14.30812351124769</v>
      </c>
      <c r="E26" s="39">
        <v>20.5789349013383</v>
      </c>
      <c r="F26" s="39">
        <v>12.309057149596409</v>
      </c>
      <c r="G26" s="39">
        <v>11.13362786420246</v>
      </c>
      <c r="H26" s="40">
        <v>13.567027691085139</v>
      </c>
      <c r="I26" s="39">
        <v>6.4841159500928836</v>
      </c>
      <c r="J26" s="39">
        <v>4.6932633923146181</v>
      </c>
      <c r="K26" s="40">
        <v>8.6219057749928538</v>
      </c>
      <c r="L26" s="39">
        <v>6.4557070244697909</v>
      </c>
      <c r="M26" s="39">
        <v>4.6836569412589437</v>
      </c>
      <c r="N26" s="150">
        <v>8.5849895253673463</v>
      </c>
    </row>
    <row r="27" spans="1:14" ht="11.45" customHeight="1">
      <c r="A27" s="135" t="s">
        <v>24</v>
      </c>
      <c r="B27" s="16"/>
      <c r="C27" s="27">
        <v>15.697957234501743</v>
      </c>
      <c r="D27" s="28">
        <v>11.568336303131241</v>
      </c>
      <c r="E27" s="28">
        <v>20.335124610455182</v>
      </c>
      <c r="F27" s="28">
        <v>10.954792690465341</v>
      </c>
      <c r="G27" s="28">
        <v>8.8398927612117522</v>
      </c>
      <c r="H27" s="29">
        <v>13.214326627320455</v>
      </c>
      <c r="I27" s="28">
        <v>6.4851420964432371</v>
      </c>
      <c r="J27" s="28">
        <v>4.8630552097312831</v>
      </c>
      <c r="K27" s="29">
        <v>8.4277939958380284</v>
      </c>
      <c r="L27" s="28">
        <v>6.4340431036674168</v>
      </c>
      <c r="M27" s="28">
        <v>4.8140457103751366</v>
      </c>
      <c r="N27" s="136">
        <v>8.383687174103887</v>
      </c>
    </row>
    <row r="28" spans="1:14" ht="11.45" customHeight="1">
      <c r="A28" s="152" t="s">
        <v>25</v>
      </c>
      <c r="B28" s="16"/>
      <c r="C28" s="30">
        <v>17.904391070346211</v>
      </c>
      <c r="D28" s="31">
        <v>14.509400055377048</v>
      </c>
      <c r="E28" s="31">
        <v>21.853371887009782</v>
      </c>
      <c r="F28" s="31">
        <v>10.922394180867432</v>
      </c>
      <c r="G28" s="31">
        <v>9.5681847308133996</v>
      </c>
      <c r="H28" s="32">
        <v>12.425743598046719</v>
      </c>
      <c r="I28" s="31">
        <v>6.2152187923705835</v>
      </c>
      <c r="J28" s="31">
        <v>5.390978654731577</v>
      </c>
      <c r="K28" s="32">
        <v>7.2239097349991166</v>
      </c>
      <c r="L28" s="31">
        <v>6.170186528398343</v>
      </c>
      <c r="M28" s="31">
        <v>5.3369281852994561</v>
      </c>
      <c r="N28" s="138">
        <v>7.1963050865074356</v>
      </c>
    </row>
    <row r="29" spans="1:14" ht="11.45" customHeight="1">
      <c r="A29" s="153" t="s">
        <v>26</v>
      </c>
      <c r="B29" s="16"/>
      <c r="C29" s="52">
        <v>17.014079784986684</v>
      </c>
      <c r="D29" s="53">
        <v>12.223529613557222</v>
      </c>
      <c r="E29" s="53">
        <v>21.695889365834148</v>
      </c>
      <c r="F29" s="53">
        <v>10.373343595693331</v>
      </c>
      <c r="G29" s="53">
        <v>7.2517861458490049</v>
      </c>
      <c r="H29" s="54">
        <v>13.58032082081024</v>
      </c>
      <c r="I29" s="53">
        <v>6.0139661220388811</v>
      </c>
      <c r="J29" s="53">
        <v>4.1879620333970049</v>
      </c>
      <c r="K29" s="54">
        <v>8.1949999392815336</v>
      </c>
      <c r="L29" s="53">
        <v>5.9689654264838916</v>
      </c>
      <c r="M29" s="53">
        <v>4.144068904586641</v>
      </c>
      <c r="N29" s="154">
        <v>8.1632213765018307</v>
      </c>
    </row>
    <row r="30" spans="1:14" ht="11.45" customHeight="1">
      <c r="A30" s="128" t="s">
        <v>27</v>
      </c>
      <c r="B30" s="16"/>
      <c r="C30" s="41">
        <v>16.380554695166339</v>
      </c>
      <c r="D30" s="39">
        <v>15.107525078583448</v>
      </c>
      <c r="E30" s="39">
        <v>17.741059145510416</v>
      </c>
      <c r="F30" s="39">
        <v>11.20423168243253</v>
      </c>
      <c r="G30" s="39">
        <v>10.347915659479986</v>
      </c>
      <c r="H30" s="40">
        <v>12.112523753866215</v>
      </c>
      <c r="I30" s="39">
        <v>6.4530982615411183</v>
      </c>
      <c r="J30" s="39">
        <v>5.4206440507114779</v>
      </c>
      <c r="K30" s="40">
        <v>7.6790706776659174</v>
      </c>
      <c r="L30" s="39">
        <v>6.3987586429722558</v>
      </c>
      <c r="M30" s="39">
        <v>5.3712435644781431</v>
      </c>
      <c r="N30" s="150">
        <v>7.6207334529472339</v>
      </c>
    </row>
    <row r="31" spans="1:14" ht="11.45" customHeight="1">
      <c r="A31" s="135" t="s">
        <v>28</v>
      </c>
      <c r="B31" s="16"/>
      <c r="C31" s="27">
        <v>20.529858297845038</v>
      </c>
      <c r="D31" s="28">
        <v>19.617335317662622</v>
      </c>
      <c r="E31" s="28">
        <v>21.513955225301562</v>
      </c>
      <c r="F31" s="28">
        <v>13.232324383144217</v>
      </c>
      <c r="G31" s="28">
        <v>12.322983301180686</v>
      </c>
      <c r="H31" s="29">
        <v>14.195223043118828</v>
      </c>
      <c r="I31" s="28">
        <v>7.4529540573565649</v>
      </c>
      <c r="J31" s="28">
        <v>6.1569333201678278</v>
      </c>
      <c r="K31" s="29">
        <v>8.99</v>
      </c>
      <c r="L31" s="28">
        <v>7.3912318744774215</v>
      </c>
      <c r="M31" s="28">
        <v>6.1038031009371743</v>
      </c>
      <c r="N31" s="136">
        <v>8.9242079178246971</v>
      </c>
    </row>
    <row r="32" spans="1:14" ht="11.45" customHeight="1">
      <c r="A32" s="152" t="s">
        <v>29</v>
      </c>
      <c r="B32" s="16"/>
      <c r="C32" s="30">
        <v>20.880511845869879</v>
      </c>
      <c r="D32" s="31">
        <v>17.806328366503411</v>
      </c>
      <c r="E32" s="31">
        <v>24.166222583057561</v>
      </c>
      <c r="F32" s="31">
        <v>14.120278312829008</v>
      </c>
      <c r="G32" s="31">
        <v>12.583783438514629</v>
      </c>
      <c r="H32" s="32">
        <v>15.736161968419053</v>
      </c>
      <c r="I32" s="31">
        <v>8.7167978630982113</v>
      </c>
      <c r="J32" s="31">
        <v>7.7474563195019774</v>
      </c>
      <c r="K32" s="32">
        <v>9.86</v>
      </c>
      <c r="L32" s="31">
        <v>8.6672905767657777</v>
      </c>
      <c r="M32" s="31">
        <v>7.72179520384773</v>
      </c>
      <c r="N32" s="138">
        <v>9.7867865034202026</v>
      </c>
    </row>
    <row r="33" spans="1:14" ht="11.45" customHeight="1">
      <c r="A33" s="155" t="s">
        <v>30</v>
      </c>
      <c r="B33" s="16"/>
      <c r="C33" s="36">
        <v>19.318567400628346</v>
      </c>
      <c r="D33" s="37">
        <v>19.668694644494497</v>
      </c>
      <c r="E33" s="37">
        <v>18.917831355274508</v>
      </c>
      <c r="F33" s="37">
        <v>14.025327582038809</v>
      </c>
      <c r="G33" s="37">
        <v>14.455743324079789</v>
      </c>
      <c r="H33" s="38">
        <v>13.555388879146928</v>
      </c>
      <c r="I33" s="37">
        <v>8.3976499547139625</v>
      </c>
      <c r="J33" s="37">
        <v>8.282460358219117</v>
      </c>
      <c r="K33" s="38">
        <v>8.5399999999999991</v>
      </c>
      <c r="L33" s="37">
        <v>8.3224751421846239</v>
      </c>
      <c r="M33" s="37">
        <v>8.2002149267899451</v>
      </c>
      <c r="N33" s="140">
        <v>8.4700791149978407</v>
      </c>
    </row>
    <row r="34" spans="1:14" ht="11.45" customHeight="1">
      <c r="A34" s="128" t="s">
        <v>31</v>
      </c>
      <c r="B34" s="16"/>
      <c r="C34" s="41">
        <v>22.349686781841527</v>
      </c>
      <c r="D34" s="39">
        <v>23.986882318348222</v>
      </c>
      <c r="E34" s="39">
        <v>20.446166118826646</v>
      </c>
      <c r="F34" s="39">
        <v>15.286637646688899</v>
      </c>
      <c r="G34" s="39">
        <v>17.535126045834811</v>
      </c>
      <c r="H34" s="40">
        <v>12.892219996968269</v>
      </c>
      <c r="I34" s="39">
        <v>10.086024992805356</v>
      </c>
      <c r="J34" s="39">
        <v>9.4083353127494789</v>
      </c>
      <c r="K34" s="40">
        <v>10.86</v>
      </c>
      <c r="L34" s="46">
        <v>10.023556507103697</v>
      </c>
      <c r="M34" s="46">
        <v>9.3309742764991928</v>
      </c>
      <c r="N34" s="145">
        <v>10.822215036953978</v>
      </c>
    </row>
    <row r="35" spans="1:14" ht="11.45" customHeight="1">
      <c r="A35" s="135" t="s">
        <v>32</v>
      </c>
      <c r="B35" s="16"/>
      <c r="C35" s="27">
        <v>28.314025798622552</v>
      </c>
      <c r="D35" s="28">
        <v>25.690058687862017</v>
      </c>
      <c r="E35" s="28">
        <v>31.248278375030772</v>
      </c>
      <c r="F35" s="28">
        <v>20.83690991056336</v>
      </c>
      <c r="G35" s="28">
        <v>19.937136944112659</v>
      </c>
      <c r="H35" s="29">
        <v>21.817950314089067</v>
      </c>
      <c r="I35" s="28">
        <v>13.471388450473293</v>
      </c>
      <c r="J35" s="28">
        <v>13.276178904142114</v>
      </c>
      <c r="K35" s="29">
        <v>13.7</v>
      </c>
      <c r="L35" s="28">
        <v>13.364952688779107</v>
      </c>
      <c r="M35" s="28">
        <v>13.146206411847219</v>
      </c>
      <c r="N35" s="136">
        <v>13.617144252511256</v>
      </c>
    </row>
    <row r="36" spans="1:14" ht="11.45" customHeight="1">
      <c r="A36" s="152" t="s">
        <v>33</v>
      </c>
      <c r="B36" s="16"/>
      <c r="C36" s="30">
        <v>36.260025784196358</v>
      </c>
      <c r="D36" s="31">
        <v>40.479877268132078</v>
      </c>
      <c r="E36" s="31">
        <v>31.646703253703791</v>
      </c>
      <c r="F36" s="31">
        <v>23.052130185592819</v>
      </c>
      <c r="G36" s="31">
        <v>25.279840251144719</v>
      </c>
      <c r="H36" s="32">
        <v>20.671190730147611</v>
      </c>
      <c r="I36" s="31">
        <v>13.501708943088492</v>
      </c>
      <c r="J36" s="31">
        <v>14.042526654349205</v>
      </c>
      <c r="K36" s="32">
        <v>12.88</v>
      </c>
      <c r="L36" s="31">
        <v>13.40395484299327</v>
      </c>
      <c r="M36" s="31">
        <v>13.915679981755925</v>
      </c>
      <c r="N36" s="138">
        <v>12.80869538492794</v>
      </c>
    </row>
    <row r="37" spans="1:14" ht="11.45" customHeight="1">
      <c r="A37" s="155" t="s">
        <v>34</v>
      </c>
      <c r="B37" s="16"/>
      <c r="C37" s="36">
        <v>39.016085526191539</v>
      </c>
      <c r="D37" s="37">
        <v>43.12582029932657</v>
      </c>
      <c r="E37" s="37">
        <v>34.475853432398999</v>
      </c>
      <c r="F37" s="37">
        <v>24.466989771403814</v>
      </c>
      <c r="G37" s="37">
        <v>26.888700403810248</v>
      </c>
      <c r="H37" s="38">
        <v>21.919520330992992</v>
      </c>
      <c r="I37" s="37">
        <v>14.28550271485954</v>
      </c>
      <c r="J37" s="37">
        <v>14.430588772152632</v>
      </c>
      <c r="K37" s="38">
        <v>14.12</v>
      </c>
      <c r="L37" s="37">
        <v>14.1793140588791</v>
      </c>
      <c r="M37" s="37">
        <v>14.306151809374754</v>
      </c>
      <c r="N37" s="140">
        <v>14.034437793518048</v>
      </c>
    </row>
    <row r="38" spans="1:14" ht="11.45" customHeight="1">
      <c r="A38" s="128" t="s">
        <v>35</v>
      </c>
      <c r="B38" s="16"/>
      <c r="C38" s="41">
        <v>33.214179132045224</v>
      </c>
      <c r="D38" s="39">
        <v>35.908165300290527</v>
      </c>
      <c r="E38" s="39">
        <v>29.940280989441892</v>
      </c>
      <c r="F38" s="39">
        <v>23.822185840728171</v>
      </c>
      <c r="G38" s="39">
        <v>25.193501129057104</v>
      </c>
      <c r="H38" s="40">
        <v>22.329150343501951</v>
      </c>
      <c r="I38" s="39">
        <v>14.563034423368629</v>
      </c>
      <c r="J38" s="39">
        <v>14.369906024710458</v>
      </c>
      <c r="K38" s="40">
        <v>14.78</v>
      </c>
      <c r="L38" s="46">
        <v>14.48335265934317</v>
      </c>
      <c r="M38" s="46">
        <v>14.287025447211583</v>
      </c>
      <c r="N38" s="145">
        <v>14.708750270695344</v>
      </c>
    </row>
    <row r="39" spans="1:14" ht="11.45" customHeight="1">
      <c r="A39" s="135" t="s">
        <v>78</v>
      </c>
      <c r="B39" s="16"/>
      <c r="C39" s="27">
        <v>33.931713753097242</v>
      </c>
      <c r="D39" s="28">
        <v>37.167129457719611</v>
      </c>
      <c r="E39" s="28">
        <v>30.352089380812586</v>
      </c>
      <c r="F39" s="28">
        <v>25.541941532122465</v>
      </c>
      <c r="G39" s="28">
        <v>27.256768605593429</v>
      </c>
      <c r="H39" s="29">
        <v>23.790569339535431</v>
      </c>
      <c r="I39" s="28">
        <v>15.992018031551465</v>
      </c>
      <c r="J39" s="28">
        <v>16.174905198727643</v>
      </c>
      <c r="K39" s="29">
        <v>15.79</v>
      </c>
      <c r="L39" s="28">
        <v>15.890871086210142</v>
      </c>
      <c r="M39" s="28">
        <v>16.058159221977014</v>
      </c>
      <c r="N39" s="136">
        <v>15.704162517199615</v>
      </c>
    </row>
    <row r="40" spans="1:14" ht="11.45" customHeight="1">
      <c r="A40" s="152" t="s">
        <v>36</v>
      </c>
      <c r="B40" s="16"/>
      <c r="C40" s="30">
        <v>37.048698132464473</v>
      </c>
      <c r="D40" s="31">
        <v>39.672732105073237</v>
      </c>
      <c r="E40" s="31">
        <v>33.936643476630053</v>
      </c>
      <c r="F40" s="31">
        <v>26.157184791156187</v>
      </c>
      <c r="G40" s="31">
        <v>28.743073234955379</v>
      </c>
      <c r="H40" s="32">
        <v>23.433347140404457</v>
      </c>
      <c r="I40" s="31">
        <v>16.272919780425024</v>
      </c>
      <c r="J40" s="31">
        <v>16.11716032846325</v>
      </c>
      <c r="K40" s="32">
        <v>16.45</v>
      </c>
      <c r="L40" s="31">
        <v>16.177543496777009</v>
      </c>
      <c r="M40" s="31">
        <v>16.006246196891766</v>
      </c>
      <c r="N40" s="138">
        <v>16.371871433686568</v>
      </c>
    </row>
    <row r="41" spans="1:14" ht="11.45" customHeight="1">
      <c r="A41" s="155" t="s">
        <v>37</v>
      </c>
      <c r="B41" s="16"/>
      <c r="C41" s="36">
        <v>37.808921891041358</v>
      </c>
      <c r="D41" s="37">
        <v>37.09591035511832</v>
      </c>
      <c r="E41" s="37">
        <v>38.538522530032878</v>
      </c>
      <c r="F41" s="37">
        <v>27.369197945262766</v>
      </c>
      <c r="G41" s="37">
        <v>28.140610480559857</v>
      </c>
      <c r="H41" s="38">
        <v>26.614913049714858</v>
      </c>
      <c r="I41" s="37">
        <v>15.878823057252726</v>
      </c>
      <c r="J41" s="37">
        <v>15.211936196901876</v>
      </c>
      <c r="K41" s="38">
        <v>16.62</v>
      </c>
      <c r="L41" s="37">
        <v>15.764804648850102</v>
      </c>
      <c r="M41" s="37">
        <v>15.06436561958953</v>
      </c>
      <c r="N41" s="140">
        <v>16.542442753756053</v>
      </c>
    </row>
    <row r="42" spans="1:14" ht="11.45" customHeight="1">
      <c r="A42" s="158" t="s">
        <v>38</v>
      </c>
      <c r="B42" s="16"/>
      <c r="C42" s="61">
        <v>39.668065823692245</v>
      </c>
      <c r="D42" s="58">
        <v>41.362635451157509</v>
      </c>
      <c r="E42" s="58">
        <v>37.840442450678736</v>
      </c>
      <c r="F42" s="58">
        <v>26.145213591727188</v>
      </c>
      <c r="G42" s="58">
        <v>27.302698447311727</v>
      </c>
      <c r="H42" s="59">
        <v>24.96972329791571</v>
      </c>
      <c r="I42" s="58">
        <v>15.673183992471515</v>
      </c>
      <c r="J42" s="58">
        <v>15.294714080169026</v>
      </c>
      <c r="K42" s="59">
        <v>16.09</v>
      </c>
      <c r="L42" s="60">
        <v>15.542916245418901</v>
      </c>
      <c r="M42" s="60">
        <v>15.16429731000418</v>
      </c>
      <c r="N42" s="159">
        <v>15.960830531666918</v>
      </c>
    </row>
    <row r="43" spans="1:14" ht="11.45" customHeight="1">
      <c r="A43" s="135" t="s">
        <v>79</v>
      </c>
      <c r="B43" s="16"/>
      <c r="C43" s="27">
        <v>36.583429976543187</v>
      </c>
      <c r="D43" s="28">
        <v>38.349893978268746</v>
      </c>
      <c r="E43" s="28">
        <v>34.706469206508025</v>
      </c>
      <c r="F43" s="28">
        <v>25.45397611892394</v>
      </c>
      <c r="G43" s="28">
        <v>26.329292432925516</v>
      </c>
      <c r="H43" s="29">
        <v>24.569189773616387</v>
      </c>
      <c r="I43" s="28">
        <v>15.271166697395881</v>
      </c>
      <c r="J43" s="28">
        <v>14.759768314551556</v>
      </c>
      <c r="K43" s="29">
        <v>15.837792822546467</v>
      </c>
      <c r="L43" s="28">
        <v>15.179694773337603</v>
      </c>
      <c r="M43" s="28">
        <v>14.678935913415975</v>
      </c>
      <c r="N43" s="136">
        <v>15.735018698098395</v>
      </c>
    </row>
    <row r="44" spans="1:14" ht="11.45" customHeight="1">
      <c r="A44" s="152" t="s">
        <v>39</v>
      </c>
      <c r="B44" s="16"/>
      <c r="C44" s="30">
        <v>40.649639391466266</v>
      </c>
      <c r="D44" s="31">
        <v>43.869556460076247</v>
      </c>
      <c r="E44" s="31">
        <v>37.313415683405559</v>
      </c>
      <c r="F44" s="31">
        <v>27.016768984199423</v>
      </c>
      <c r="G44" s="31">
        <v>29.100798175855186</v>
      </c>
      <c r="H44" s="32">
        <v>24.903195171865217</v>
      </c>
      <c r="I44" s="31">
        <v>15.700896764958296</v>
      </c>
      <c r="J44" s="31">
        <v>16.436730331698101</v>
      </c>
      <c r="K44" s="32">
        <v>14.889948942935254</v>
      </c>
      <c r="L44" s="31">
        <v>15.61777488777515</v>
      </c>
      <c r="M44" s="31">
        <v>16.342156968130993</v>
      </c>
      <c r="N44" s="138">
        <v>14.817404647332262</v>
      </c>
    </row>
    <row r="45" spans="1:14" ht="11.45" customHeight="1">
      <c r="A45" s="155" t="s">
        <v>40</v>
      </c>
      <c r="B45" s="16"/>
      <c r="C45" s="36">
        <v>43.03832306325257</v>
      </c>
      <c r="D45" s="37">
        <v>42.228324490890671</v>
      </c>
      <c r="E45" s="37">
        <v>43.903381461778501</v>
      </c>
      <c r="F45" s="37">
        <v>28.724040522275967</v>
      </c>
      <c r="G45" s="37">
        <v>28.88053736198896</v>
      </c>
      <c r="H45" s="38">
        <v>28.56440567245107</v>
      </c>
      <c r="I45" s="37">
        <v>16.68528012046264</v>
      </c>
      <c r="J45" s="37">
        <v>16.137069866276427</v>
      </c>
      <c r="K45" s="38">
        <v>17.298160967458035</v>
      </c>
      <c r="L45" s="37">
        <v>16.587963824538743</v>
      </c>
      <c r="M45" s="37">
        <v>16.056185251633107</v>
      </c>
      <c r="N45" s="140">
        <v>17.18260966938216</v>
      </c>
    </row>
    <row r="46" spans="1:14" ht="11.45" customHeight="1">
      <c r="A46" s="158" t="s">
        <v>41</v>
      </c>
      <c r="B46" s="16"/>
      <c r="C46" s="61">
        <v>43.145985193233408</v>
      </c>
      <c r="D46" s="58">
        <v>44.651271785583795</v>
      </c>
      <c r="E46" s="58">
        <v>41.512269602784393</v>
      </c>
      <c r="F46" s="58">
        <v>29.097616669718537</v>
      </c>
      <c r="G46" s="58">
        <v>31.035726814333678</v>
      </c>
      <c r="H46" s="59">
        <v>27.076092004213081</v>
      </c>
      <c r="I46" s="58">
        <v>18.094897931140146</v>
      </c>
      <c r="J46" s="58">
        <v>18.666673245301201</v>
      </c>
      <c r="K46" s="59">
        <v>17.460184243714099</v>
      </c>
      <c r="L46" s="60">
        <v>17.960444154258294</v>
      </c>
      <c r="M46" s="60">
        <v>18.503670759709106</v>
      </c>
      <c r="N46" s="159">
        <v>17.355748222380523</v>
      </c>
    </row>
    <row r="47" spans="1:14" ht="11.45" customHeight="1">
      <c r="A47" s="135" t="s">
        <v>80</v>
      </c>
      <c r="B47" s="16"/>
      <c r="C47" s="27">
        <v>49.873698392459261</v>
      </c>
      <c r="D47" s="28">
        <v>55.109864689635863</v>
      </c>
      <c r="E47" s="28">
        <v>44.343771329447016</v>
      </c>
      <c r="F47" s="28">
        <v>31.31804323449493</v>
      </c>
      <c r="G47" s="28">
        <v>35.728361845819627</v>
      </c>
      <c r="H47" s="29">
        <v>26.703218780276671</v>
      </c>
      <c r="I47" s="28">
        <v>18.278666166283838</v>
      </c>
      <c r="J47" s="28">
        <v>19.180370025342906</v>
      </c>
      <c r="K47" s="29">
        <v>17.304483963663955</v>
      </c>
      <c r="L47" s="28">
        <v>18.148021536756403</v>
      </c>
      <c r="M47" s="28">
        <v>19.021843134630927</v>
      </c>
      <c r="N47" s="136">
        <v>17.203980562663375</v>
      </c>
    </row>
    <row r="48" spans="1:14" ht="11.45" customHeight="1">
      <c r="A48" s="152" t="s">
        <v>42</v>
      </c>
      <c r="B48" s="16"/>
      <c r="C48" s="30">
        <v>44.11302978058918</v>
      </c>
      <c r="D48" s="31">
        <v>49.176601803758643</v>
      </c>
      <c r="E48" s="31">
        <v>39.062627795165575</v>
      </c>
      <c r="F48" s="31">
        <v>30.334904778337012</v>
      </c>
      <c r="G48" s="31">
        <v>34.423346537079048</v>
      </c>
      <c r="H48" s="32">
        <v>26.17258183677923</v>
      </c>
      <c r="I48" s="31">
        <v>18.578991457755063</v>
      </c>
      <c r="J48" s="31">
        <v>19.282931322907242</v>
      </c>
      <c r="K48" s="32">
        <v>17.824185271096372</v>
      </c>
      <c r="L48" s="31">
        <v>18.42031508515543</v>
      </c>
      <c r="M48" s="31">
        <v>19.11713190006467</v>
      </c>
      <c r="N48" s="138">
        <v>17.669951591762011</v>
      </c>
    </row>
    <row r="49" spans="1:14" ht="11.45" customHeight="1">
      <c r="A49" s="155" t="s">
        <v>43</v>
      </c>
      <c r="B49" s="16"/>
      <c r="C49" s="36">
        <v>49.150578465802369</v>
      </c>
      <c r="D49" s="37">
        <v>51.870345835918506</v>
      </c>
      <c r="E49" s="37">
        <v>46.102122986194026</v>
      </c>
      <c r="F49" s="37">
        <v>31.87298911881765</v>
      </c>
      <c r="G49" s="37">
        <v>34.917225299709358</v>
      </c>
      <c r="H49" s="38">
        <v>28.688172377755908</v>
      </c>
      <c r="I49" s="37">
        <v>18.409437620768866</v>
      </c>
      <c r="J49" s="37">
        <v>18.71206911595737</v>
      </c>
      <c r="K49" s="38">
        <v>18.083733819283719</v>
      </c>
      <c r="L49" s="37">
        <v>18.232663081569047</v>
      </c>
      <c r="M49" s="37">
        <v>18.489876566786165</v>
      </c>
      <c r="N49" s="140">
        <v>17.954262212318664</v>
      </c>
    </row>
    <row r="50" spans="1:14" ht="11.45" customHeight="1">
      <c r="A50" s="158" t="s">
        <v>44</v>
      </c>
      <c r="B50" s="16"/>
      <c r="C50" s="61">
        <v>49.091448715032982</v>
      </c>
      <c r="D50" s="58">
        <v>53.05569415373423</v>
      </c>
      <c r="E50" s="58">
        <v>44.693838958229918</v>
      </c>
      <c r="F50" s="58">
        <v>34.898102983232079</v>
      </c>
      <c r="G50" s="58">
        <v>37.560690331278828</v>
      </c>
      <c r="H50" s="59">
        <v>32.103103591772594</v>
      </c>
      <c r="I50" s="58">
        <v>19.461992113840925</v>
      </c>
      <c r="J50" s="58">
        <v>20.006616938755602</v>
      </c>
      <c r="K50" s="59">
        <v>18.879844274015095</v>
      </c>
      <c r="L50" s="58">
        <v>19.317777850782853</v>
      </c>
      <c r="M50" s="58">
        <v>19.787777165530226</v>
      </c>
      <c r="N50" s="160">
        <v>18.812090051546392</v>
      </c>
    </row>
    <row r="51" spans="1:14" ht="11.45" customHeight="1">
      <c r="A51" s="135" t="s">
        <v>45</v>
      </c>
      <c r="B51" s="16"/>
      <c r="C51" s="27">
        <v>48.16142439205116</v>
      </c>
      <c r="D51" s="28">
        <v>53.554953574900892</v>
      </c>
      <c r="E51" s="28">
        <v>42.658904695614638</v>
      </c>
      <c r="F51" s="28">
        <v>33.112569947513435</v>
      </c>
      <c r="G51" s="28">
        <v>34.115450845850376</v>
      </c>
      <c r="H51" s="29">
        <v>32.133939761835521</v>
      </c>
      <c r="I51" s="28">
        <v>20.10026531501347</v>
      </c>
      <c r="J51" s="28">
        <v>20.107842282349313</v>
      </c>
      <c r="K51" s="29">
        <v>20.092312357565504</v>
      </c>
      <c r="L51" s="28">
        <v>19.989434687530778</v>
      </c>
      <c r="M51" s="28">
        <v>19.968611050652463</v>
      </c>
      <c r="N51" s="136">
        <v>20.011499139811857</v>
      </c>
    </row>
    <row r="52" spans="1:14" ht="11.45" customHeight="1">
      <c r="A52" s="152" t="s">
        <v>46</v>
      </c>
      <c r="B52" s="16"/>
      <c r="C52" s="30">
        <v>45.523381465196941</v>
      </c>
      <c r="D52" s="31">
        <v>47.560720166543973</v>
      </c>
      <c r="E52" s="31">
        <v>43.360216010721167</v>
      </c>
      <c r="F52" s="31">
        <v>31.421138341127286</v>
      </c>
      <c r="G52" s="31">
        <v>32.033116586358268</v>
      </c>
      <c r="H52" s="32">
        <v>30.796351259298298</v>
      </c>
      <c r="I52" s="31">
        <v>19.274282136658901</v>
      </c>
      <c r="J52" s="31">
        <v>18.842647890020729</v>
      </c>
      <c r="K52" s="32">
        <v>19.73808634353659</v>
      </c>
      <c r="L52" s="31">
        <v>19.20342423593565</v>
      </c>
      <c r="M52" s="31">
        <v>18.753176899991008</v>
      </c>
      <c r="N52" s="138">
        <v>19.688968579140944</v>
      </c>
    </row>
    <row r="53" spans="1:14" ht="11.45" customHeight="1">
      <c r="A53" s="155" t="s">
        <v>47</v>
      </c>
      <c r="B53" s="16"/>
      <c r="C53" s="36">
        <v>50.382675650196404</v>
      </c>
      <c r="D53" s="37">
        <v>46.960437547753571</v>
      </c>
      <c r="E53" s="37">
        <v>54.122667832303634</v>
      </c>
      <c r="F53" s="37">
        <v>32.045282394943655</v>
      </c>
      <c r="G53" s="37">
        <v>31.092763508420283</v>
      </c>
      <c r="H53" s="38">
        <v>33.023937584399015</v>
      </c>
      <c r="I53" s="37">
        <v>19.457349314349397</v>
      </c>
      <c r="J53" s="37">
        <v>18.799383086880496</v>
      </c>
      <c r="K53" s="38">
        <v>20.170444559656282</v>
      </c>
      <c r="L53" s="37">
        <v>19.411211759589857</v>
      </c>
      <c r="M53" s="37">
        <v>18.728270656649141</v>
      </c>
      <c r="N53" s="140">
        <v>20.154476242820419</v>
      </c>
    </row>
    <row r="54" spans="1:14" ht="11.45" customHeight="1">
      <c r="A54" s="158" t="s">
        <v>48</v>
      </c>
      <c r="B54" s="16"/>
      <c r="C54" s="61">
        <v>51.181722473743555</v>
      </c>
      <c r="D54" s="58">
        <v>47.913943811717459</v>
      </c>
      <c r="E54" s="58">
        <v>54.480468151477062</v>
      </c>
      <c r="F54" s="58">
        <v>33.700200269635431</v>
      </c>
      <c r="G54" s="58">
        <v>33.960338608874594</v>
      </c>
      <c r="H54" s="59">
        <v>33.444657904817468</v>
      </c>
      <c r="I54" s="58">
        <v>20.448497582420373</v>
      </c>
      <c r="J54" s="58">
        <v>19.451204901343647</v>
      </c>
      <c r="K54" s="59">
        <v>21.503309025583434</v>
      </c>
      <c r="L54" s="58">
        <v>20.451164878807763</v>
      </c>
      <c r="M54" s="58">
        <v>19.431994308392742</v>
      </c>
      <c r="N54" s="160">
        <v>21.528143246071686</v>
      </c>
    </row>
    <row r="55" spans="1:14" ht="11.45" customHeight="1">
      <c r="A55" s="135" t="s">
        <v>49</v>
      </c>
      <c r="B55" s="16"/>
      <c r="C55" s="27">
        <v>54.089403190168639</v>
      </c>
      <c r="D55" s="28">
        <v>51.303871225415826</v>
      </c>
      <c r="E55" s="28">
        <v>56.972543505168026</v>
      </c>
      <c r="F55" s="28">
        <v>35.506392624236589</v>
      </c>
      <c r="G55" s="28">
        <v>33.382326380452717</v>
      </c>
      <c r="H55" s="29">
        <v>37.607979725001954</v>
      </c>
      <c r="I55" s="28">
        <v>20.495328687568616</v>
      </c>
      <c r="J55" s="28">
        <v>19.059426237263416</v>
      </c>
      <c r="K55" s="29">
        <v>22.019883279783564</v>
      </c>
      <c r="L55" s="28">
        <v>20.4331620866493</v>
      </c>
      <c r="M55" s="28">
        <v>19.019716680224491</v>
      </c>
      <c r="N55" s="136">
        <v>21.932300188224332</v>
      </c>
    </row>
    <row r="56" spans="1:14" ht="11.45" customHeight="1">
      <c r="A56" s="152" t="s">
        <v>50</v>
      </c>
      <c r="B56" s="16"/>
      <c r="C56" s="30">
        <v>47.925333965309378</v>
      </c>
      <c r="D56" s="31">
        <v>46.714005228049935</v>
      </c>
      <c r="E56" s="31">
        <v>49.22901699753433</v>
      </c>
      <c r="F56" s="31">
        <v>32.075891116094319</v>
      </c>
      <c r="G56" s="31">
        <v>30.769432406610154</v>
      </c>
      <c r="H56" s="32">
        <v>33.466976915879364</v>
      </c>
      <c r="I56" s="31">
        <v>19.099036224629138</v>
      </c>
      <c r="J56" s="31">
        <v>18.356673450204831</v>
      </c>
      <c r="K56" s="32">
        <v>19.902553858009288</v>
      </c>
      <c r="L56" s="31">
        <v>19.028528535542563</v>
      </c>
      <c r="M56" s="31">
        <v>18.238245952313861</v>
      </c>
      <c r="N56" s="138">
        <v>19.884539706960858</v>
      </c>
    </row>
    <row r="57" spans="1:14" ht="11.45" customHeight="1">
      <c r="A57" s="155" t="s">
        <v>51</v>
      </c>
      <c r="B57" s="16"/>
      <c r="C57" s="36">
        <v>47.574158215534972</v>
      </c>
      <c r="D57" s="37">
        <v>44.13275637521329</v>
      </c>
      <c r="E57" s="37">
        <v>50.687268939722152</v>
      </c>
      <c r="F57" s="37">
        <v>31.80104950413153</v>
      </c>
      <c r="G57" s="37">
        <v>29.652225642389698</v>
      </c>
      <c r="H57" s="38">
        <v>33.916762303879842</v>
      </c>
      <c r="I57" s="37">
        <v>17.662580280347413</v>
      </c>
      <c r="J57" s="37">
        <v>16.376570059086092</v>
      </c>
      <c r="K57" s="38">
        <v>19.066660619685425</v>
      </c>
      <c r="L57" s="37">
        <v>17.525652464770054</v>
      </c>
      <c r="M57" s="37">
        <v>16.208604136934081</v>
      </c>
      <c r="N57" s="140">
        <v>18.966882416915325</v>
      </c>
    </row>
    <row r="58" spans="1:14" ht="11.45" customHeight="1">
      <c r="A58" s="158" t="s">
        <v>52</v>
      </c>
      <c r="B58" s="16"/>
      <c r="C58" s="61">
        <v>46.372641762072206</v>
      </c>
      <c r="D58" s="58">
        <v>45.16428492202072</v>
      </c>
      <c r="E58" s="58">
        <v>47.473656154142162</v>
      </c>
      <c r="F58" s="58">
        <v>33.989331508901969</v>
      </c>
      <c r="G58" s="58">
        <v>35.435087145831623</v>
      </c>
      <c r="H58" s="59">
        <v>32.615909416844545</v>
      </c>
      <c r="I58" s="58">
        <v>18.098968281604456</v>
      </c>
      <c r="J58" s="58">
        <v>18.428393252201413</v>
      </c>
      <c r="K58" s="59">
        <v>17.751721913873599</v>
      </c>
      <c r="L58" s="58">
        <v>18.00250458501975</v>
      </c>
      <c r="M58" s="58">
        <v>18.346057245105509</v>
      </c>
      <c r="N58" s="160">
        <v>17.638964214494202</v>
      </c>
    </row>
    <row r="59" spans="1:14" ht="11.45" customHeight="1">
      <c r="A59" s="135" t="s">
        <v>53</v>
      </c>
      <c r="B59" s="16"/>
      <c r="C59" s="27">
        <v>47.977216043694874</v>
      </c>
      <c r="D59" s="28">
        <v>51.151451505355432</v>
      </c>
      <c r="E59" s="28">
        <v>44.596420533819241</v>
      </c>
      <c r="F59" s="28">
        <v>33.864449182213768</v>
      </c>
      <c r="G59" s="28">
        <v>36.176973698882257</v>
      </c>
      <c r="H59" s="29">
        <v>31.483069979643478</v>
      </c>
      <c r="I59" s="28">
        <v>17.922071626869759</v>
      </c>
      <c r="J59" s="28">
        <v>18.37287084650773</v>
      </c>
      <c r="K59" s="29">
        <v>17.44070216597002</v>
      </c>
      <c r="L59" s="28">
        <v>17.785123923052119</v>
      </c>
      <c r="M59" s="28">
        <v>18.247116896018191</v>
      </c>
      <c r="N59" s="136">
        <v>17.290960702746691</v>
      </c>
    </row>
    <row r="60" spans="1:14" ht="11.45" customHeight="1">
      <c r="A60" s="152" t="s">
        <v>54</v>
      </c>
      <c r="B60" s="16"/>
      <c r="C60" s="30">
        <v>42.672020042508919</v>
      </c>
      <c r="D60" s="31">
        <v>48.265803317165215</v>
      </c>
      <c r="E60" s="31">
        <v>36.594386724935241</v>
      </c>
      <c r="F60" s="31">
        <v>31.167548657078473</v>
      </c>
      <c r="G60" s="31">
        <v>33.433254766652929</v>
      </c>
      <c r="H60" s="32">
        <v>28.831911966905974</v>
      </c>
      <c r="I60" s="31">
        <v>17.781314372696759</v>
      </c>
      <c r="J60" s="31">
        <v>17.053902447205889</v>
      </c>
      <c r="K60" s="32">
        <v>18.562266712563666</v>
      </c>
      <c r="L60" s="31">
        <v>17.664063576260958</v>
      </c>
      <c r="M60" s="31">
        <v>16.953280529366687</v>
      </c>
      <c r="N60" s="138">
        <v>18.428929457989163</v>
      </c>
    </row>
    <row r="61" spans="1:14" ht="11.45" customHeight="1">
      <c r="A61" s="155" t="s">
        <v>55</v>
      </c>
      <c r="B61" s="16"/>
      <c r="C61" s="36">
        <v>44.321945517011784</v>
      </c>
      <c r="D61" s="37">
        <v>43.29738576998195</v>
      </c>
      <c r="E61" s="37">
        <v>45.387182588538487</v>
      </c>
      <c r="F61" s="37">
        <v>31.199879334789813</v>
      </c>
      <c r="G61" s="37">
        <v>30.232364238913149</v>
      </c>
      <c r="H61" s="38">
        <v>32.211415994073434</v>
      </c>
      <c r="I61" s="37">
        <v>16.40305043417418</v>
      </c>
      <c r="J61" s="37">
        <v>15.810168621768238</v>
      </c>
      <c r="K61" s="38">
        <v>17.050156361516791</v>
      </c>
      <c r="L61" s="37">
        <v>16.269165421358867</v>
      </c>
      <c r="M61" s="37">
        <v>15.683109917434122</v>
      </c>
      <c r="N61" s="140">
        <v>16.908651235307357</v>
      </c>
    </row>
    <row r="62" spans="1:14" ht="11.45" customHeight="1">
      <c r="A62" s="128" t="s">
        <v>56</v>
      </c>
      <c r="B62" s="16"/>
      <c r="C62" s="41">
        <v>41.675230040573688</v>
      </c>
      <c r="D62" s="39">
        <v>42.314216651622559</v>
      </c>
      <c r="E62" s="39">
        <v>40.919445305554717</v>
      </c>
      <c r="F62" s="39">
        <v>30.906870120757194</v>
      </c>
      <c r="G62" s="39">
        <v>33.763534300017696</v>
      </c>
      <c r="H62" s="40">
        <v>27.874297149368601</v>
      </c>
      <c r="I62" s="39">
        <v>16.610805864604888</v>
      </c>
      <c r="J62" s="39">
        <v>16.442978599223284</v>
      </c>
      <c r="K62" s="40">
        <v>16.787915349284408</v>
      </c>
      <c r="L62" s="39">
        <v>16.510931233373981</v>
      </c>
      <c r="M62" s="39">
        <v>16.353347664732407</v>
      </c>
      <c r="N62" s="150">
        <v>16.677217334805565</v>
      </c>
    </row>
    <row r="63" spans="1:14" ht="11.45" customHeight="1">
      <c r="A63" s="129" t="s">
        <v>57</v>
      </c>
      <c r="B63" s="16"/>
      <c r="C63" s="42">
        <v>42.39595099788297</v>
      </c>
      <c r="D63" s="43">
        <v>42.074689062348526</v>
      </c>
      <c r="E63" s="43">
        <v>42.747205986696336</v>
      </c>
      <c r="F63" s="43">
        <v>32.360364306260983</v>
      </c>
      <c r="G63" s="43">
        <v>32.146210487123057</v>
      </c>
      <c r="H63" s="44">
        <v>32.580703047533454</v>
      </c>
      <c r="I63" s="43">
        <v>16.876435715766231</v>
      </c>
      <c r="J63" s="43">
        <v>15.94746112938517</v>
      </c>
      <c r="K63" s="44">
        <v>17.85473609648685</v>
      </c>
      <c r="L63" s="43">
        <v>16.814003827377601</v>
      </c>
      <c r="M63" s="43">
        <v>15.884735779598053</v>
      </c>
      <c r="N63" s="146">
        <v>17.792764810048258</v>
      </c>
    </row>
    <row r="64" spans="1:14" ht="11.45" customHeight="1">
      <c r="A64" s="128" t="s">
        <v>58</v>
      </c>
      <c r="B64" s="16"/>
      <c r="C64" s="41">
        <v>44.018972461020873</v>
      </c>
      <c r="D64" s="39">
        <v>43.598498895695627</v>
      </c>
      <c r="E64" s="39">
        <v>44.432783853063881</v>
      </c>
      <c r="F64" s="39">
        <v>30.280306355122363</v>
      </c>
      <c r="G64" s="39">
        <v>30.266905847751016</v>
      </c>
      <c r="H64" s="40">
        <v>30.293319548257212</v>
      </c>
      <c r="I64" s="39">
        <v>16.352998408492951</v>
      </c>
      <c r="J64" s="39">
        <v>15.780897936026273</v>
      </c>
      <c r="K64" s="40">
        <v>16.954091317331763</v>
      </c>
      <c r="L64" s="39">
        <v>16.248784946450993</v>
      </c>
      <c r="M64" s="39">
        <v>15.692845106221947</v>
      </c>
      <c r="N64" s="150">
        <v>16.833448477153492</v>
      </c>
    </row>
    <row r="65" spans="1:14" ht="11.45" customHeight="1">
      <c r="A65" s="129" t="s">
        <v>59</v>
      </c>
      <c r="B65" s="16"/>
      <c r="C65" s="42">
        <v>37.749608333927831</v>
      </c>
      <c r="D65" s="43">
        <v>39.21487617532734</v>
      </c>
      <c r="E65" s="43">
        <v>36.340855750425149</v>
      </c>
      <c r="F65" s="43">
        <v>26.443615526182722</v>
      </c>
      <c r="G65" s="43">
        <v>25.071239589136745</v>
      </c>
      <c r="H65" s="44">
        <v>27.784349667684786</v>
      </c>
      <c r="I65" s="43">
        <v>15.28871297071297</v>
      </c>
      <c r="J65" s="43">
        <v>14.399720532465116</v>
      </c>
      <c r="K65" s="44">
        <v>16.235833559651773</v>
      </c>
      <c r="L65" s="43">
        <v>15.18977763972371</v>
      </c>
      <c r="M65" s="43">
        <v>14.298691129179929</v>
      </c>
      <c r="N65" s="146">
        <v>16.137895824922108</v>
      </c>
    </row>
    <row r="66" spans="1:14" ht="11.45" customHeight="1">
      <c r="A66" s="128" t="s">
        <v>60</v>
      </c>
      <c r="B66" s="16"/>
      <c r="C66" s="41">
        <v>37.897756022324948</v>
      </c>
      <c r="D66" s="39">
        <v>40.244680574403155</v>
      </c>
      <c r="E66" s="39">
        <v>35.325454324894253</v>
      </c>
      <c r="F66" s="39">
        <v>27.105757528326205</v>
      </c>
      <c r="G66" s="39">
        <v>28.229753606895223</v>
      </c>
      <c r="H66" s="40">
        <v>25.955752094352288</v>
      </c>
      <c r="I66" s="39">
        <v>14.693020037497838</v>
      </c>
      <c r="J66" s="39">
        <v>14.225471428857002</v>
      </c>
      <c r="K66" s="40">
        <v>15.186500272672543</v>
      </c>
      <c r="L66" s="39">
        <v>14.600536479345349</v>
      </c>
      <c r="M66" s="39">
        <v>14.146827634472082</v>
      </c>
      <c r="N66" s="150">
        <v>15.079784474918297</v>
      </c>
    </row>
    <row r="67" spans="1:14" ht="11.45" customHeight="1">
      <c r="A67" s="129" t="s">
        <v>61</v>
      </c>
      <c r="B67" s="16"/>
      <c r="C67" s="42">
        <v>35.805513125691476</v>
      </c>
      <c r="D67" s="43">
        <v>41.016019019843945</v>
      </c>
      <c r="E67" s="43">
        <v>30.196785136952975</v>
      </c>
      <c r="F67" s="43">
        <v>26.740452415624006</v>
      </c>
      <c r="G67" s="43">
        <v>28.788300209922877</v>
      </c>
      <c r="H67" s="44">
        <v>24.662374303878284</v>
      </c>
      <c r="I67" s="43">
        <v>14.308182722407878</v>
      </c>
      <c r="J67" s="43">
        <v>13.671339409083139</v>
      </c>
      <c r="K67" s="44">
        <v>14.981829167595643</v>
      </c>
      <c r="L67" s="43">
        <v>14.234140553565686</v>
      </c>
      <c r="M67" s="43">
        <v>13.575801698088092</v>
      </c>
      <c r="N67" s="146">
        <v>14.932766398701865</v>
      </c>
    </row>
    <row r="68" spans="1:14" ht="11.45" customHeight="1">
      <c r="A68" s="128" t="s">
        <v>62</v>
      </c>
      <c r="B68" s="16"/>
      <c r="C68" s="41">
        <v>35.37303643599386</v>
      </c>
      <c r="D68" s="39">
        <v>37.298041612031568</v>
      </c>
      <c r="E68" s="39">
        <v>33.335715402402712</v>
      </c>
      <c r="F68" s="39">
        <v>25.939894298322567</v>
      </c>
      <c r="G68" s="39">
        <v>28.704689742582683</v>
      </c>
      <c r="H68" s="40">
        <v>23.154059648254091</v>
      </c>
      <c r="I68" s="39">
        <v>13.090560414020814</v>
      </c>
      <c r="J68" s="39">
        <v>12.832457845574622</v>
      </c>
      <c r="K68" s="40">
        <v>13.364179039287924</v>
      </c>
      <c r="L68" s="39">
        <v>13.039868337549336</v>
      </c>
      <c r="M68" s="39">
        <v>12.780063874885526</v>
      </c>
      <c r="N68" s="150">
        <v>13.315426812046146</v>
      </c>
    </row>
    <row r="69" spans="1:14" ht="11.45" customHeight="1">
      <c r="A69" s="129" t="s">
        <v>63</v>
      </c>
      <c r="B69" s="16"/>
      <c r="C69" s="42">
        <v>31.688442105585228</v>
      </c>
      <c r="D69" s="43">
        <v>37.820974776482664</v>
      </c>
      <c r="E69" s="43">
        <v>24.377249487213671</v>
      </c>
      <c r="F69" s="43">
        <v>23.725685020747864</v>
      </c>
      <c r="G69" s="43">
        <v>28.55039399064156</v>
      </c>
      <c r="H69" s="44">
        <v>18.698314851402682</v>
      </c>
      <c r="I69" s="43">
        <v>12.402522381585934</v>
      </c>
      <c r="J69" s="43">
        <v>11.815385693456058</v>
      </c>
      <c r="K69" s="44">
        <v>13.027796797448644</v>
      </c>
      <c r="L69" s="43">
        <v>12.354537505472054</v>
      </c>
      <c r="M69" s="43">
        <v>11.813248235053198</v>
      </c>
      <c r="N69" s="146">
        <v>12.93285681291489</v>
      </c>
    </row>
    <row r="70" spans="1:14" ht="11.45" customHeight="1">
      <c r="A70" s="128" t="s">
        <v>64</v>
      </c>
      <c r="B70" s="16"/>
      <c r="C70" s="41">
        <v>35.888370619627146</v>
      </c>
      <c r="D70" s="39">
        <v>34.738667672680208</v>
      </c>
      <c r="E70" s="39">
        <v>37.12335937238786</v>
      </c>
      <c r="F70" s="39">
        <v>25.823173976598344</v>
      </c>
      <c r="G70" s="39">
        <v>24.816178241926352</v>
      </c>
      <c r="H70" s="40">
        <v>26.819486500699838</v>
      </c>
      <c r="I70" s="39">
        <v>13.856140030516919</v>
      </c>
      <c r="J70" s="39">
        <v>13.070507035012248</v>
      </c>
      <c r="K70" s="40">
        <v>14.676422852076737</v>
      </c>
      <c r="L70" s="39">
        <v>13.747772274675564</v>
      </c>
      <c r="M70" s="39">
        <v>12.999442011669105</v>
      </c>
      <c r="N70" s="150">
        <v>14.528208907492528</v>
      </c>
    </row>
    <row r="71" spans="1:14" ht="11.45" customHeight="1">
      <c r="A71" s="129" t="s">
        <v>65</v>
      </c>
      <c r="B71" s="16"/>
      <c r="C71" s="42">
        <v>25.112189304797106</v>
      </c>
      <c r="D71" s="43">
        <v>27.88850146319816</v>
      </c>
      <c r="E71" s="43">
        <v>21.862185426316454</v>
      </c>
      <c r="F71" s="43">
        <v>20.206578536012593</v>
      </c>
      <c r="G71" s="43">
        <v>22.211815123072878</v>
      </c>
      <c r="H71" s="44">
        <v>18.132950970125275</v>
      </c>
      <c r="I71" s="43">
        <v>13.447655694679504</v>
      </c>
      <c r="J71" s="43">
        <v>12.835080530941259</v>
      </c>
      <c r="K71" s="44">
        <v>14.094860243939323</v>
      </c>
      <c r="L71" s="43">
        <v>13.397065451961582</v>
      </c>
      <c r="M71" s="43">
        <v>12.85489333479657</v>
      </c>
      <c r="N71" s="146">
        <v>13.970898904427608</v>
      </c>
    </row>
    <row r="72" spans="1:14" ht="11.45" customHeight="1">
      <c r="A72" s="128" t="s">
        <v>66</v>
      </c>
      <c r="B72" s="16"/>
      <c r="C72" s="41">
        <v>26.597273906288208</v>
      </c>
      <c r="D72" s="39">
        <v>26.076430353624136</v>
      </c>
      <c r="E72" s="39">
        <v>27.158273292956586</v>
      </c>
      <c r="F72" s="39">
        <v>20.467116119933038</v>
      </c>
      <c r="G72" s="39">
        <v>20.090636065131331</v>
      </c>
      <c r="H72" s="40">
        <v>20.856308755332606</v>
      </c>
      <c r="I72" s="39">
        <v>12.08768181903813</v>
      </c>
      <c r="J72" s="39">
        <v>11.331018997923612</v>
      </c>
      <c r="K72" s="40">
        <v>12.891111040868925</v>
      </c>
      <c r="L72" s="39">
        <v>12.076262129986373</v>
      </c>
      <c r="M72" s="39">
        <v>11.36497090939441</v>
      </c>
      <c r="N72" s="150">
        <v>12.832697031770282</v>
      </c>
    </row>
    <row r="73" spans="1:14" ht="11.45" customHeight="1">
      <c r="A73" s="129" t="s">
        <v>67</v>
      </c>
      <c r="B73" s="16"/>
      <c r="C73" s="42">
        <v>27.699367873908024</v>
      </c>
      <c r="D73" s="43">
        <v>34.092341605546252</v>
      </c>
      <c r="E73" s="43">
        <v>21.20945799568489</v>
      </c>
      <c r="F73" s="43">
        <v>20.874882946251784</v>
      </c>
      <c r="G73" s="43">
        <v>21.264919105412282</v>
      </c>
      <c r="H73" s="44">
        <v>20.485774970920296</v>
      </c>
      <c r="I73" s="43">
        <v>11.921671336316425</v>
      </c>
      <c r="J73" s="43">
        <v>11.202450283864179</v>
      </c>
      <c r="K73" s="44">
        <v>12.69249452516746</v>
      </c>
      <c r="L73" s="43">
        <v>11.857413965822474</v>
      </c>
      <c r="M73" s="43">
        <v>11.198579337792097</v>
      </c>
      <c r="N73" s="146">
        <v>12.563046752073133</v>
      </c>
    </row>
    <row r="74" spans="1:14" ht="11.45" customHeight="1">
      <c r="A74" s="128" t="s">
        <v>68</v>
      </c>
      <c r="B74" s="16"/>
      <c r="C74" s="41">
        <v>30.42333555465256</v>
      </c>
      <c r="D74" s="39">
        <v>32.626528931334718</v>
      </c>
      <c r="E74" s="39">
        <v>28.172916469293774</v>
      </c>
      <c r="F74" s="39">
        <v>21.973046635381909</v>
      </c>
      <c r="G74" s="39">
        <v>22.130500210046819</v>
      </c>
      <c r="H74" s="40">
        <v>21.813555761517669</v>
      </c>
      <c r="I74" s="39">
        <v>11.624807434583381</v>
      </c>
      <c r="J74" s="39">
        <v>11.105764610212391</v>
      </c>
      <c r="K74" s="40">
        <v>12.173446795145017</v>
      </c>
      <c r="L74" s="39">
        <v>11.544381351178052</v>
      </c>
      <c r="M74" s="39">
        <v>11.066119917036167</v>
      </c>
      <c r="N74" s="150">
        <v>12.049600861383531</v>
      </c>
    </row>
    <row r="75" spans="1:14" ht="11.45" customHeight="1">
      <c r="A75" s="129" t="s">
        <v>254</v>
      </c>
      <c r="B75" s="16"/>
      <c r="C75" s="42">
        <v>33.158448393143537</v>
      </c>
      <c r="D75" s="43">
        <v>31.921384315989243</v>
      </c>
      <c r="E75" s="43">
        <v>34.375908346998052</v>
      </c>
      <c r="F75" s="43">
        <v>22.173648125265739</v>
      </c>
      <c r="G75" s="43">
        <v>20.719929450404081</v>
      </c>
      <c r="H75" s="44">
        <v>23.593313125216369</v>
      </c>
      <c r="I75" s="43">
        <v>11.786188332573653</v>
      </c>
      <c r="J75" s="43">
        <v>10.669434358156957</v>
      </c>
      <c r="K75" s="44">
        <v>12.954346529679027</v>
      </c>
      <c r="L75" s="43">
        <v>11.703528429202331</v>
      </c>
      <c r="M75" s="43">
        <v>10.63547664170755</v>
      </c>
      <c r="N75" s="146">
        <v>12.819340928918612</v>
      </c>
    </row>
    <row r="76" spans="1:14" ht="11.45" customHeight="1">
      <c r="A76" s="128" t="s">
        <v>255</v>
      </c>
      <c r="B76" s="16"/>
      <c r="C76" s="41">
        <v>29.237729873109718</v>
      </c>
      <c r="D76" s="39">
        <v>29.255105402749397</v>
      </c>
      <c r="E76" s="39">
        <v>29.219610066819712</v>
      </c>
      <c r="F76" s="39">
        <v>19.173179684688844</v>
      </c>
      <c r="G76" s="39">
        <v>18.450494496429091</v>
      </c>
      <c r="H76" s="40">
        <v>19.882937940670544</v>
      </c>
      <c r="I76" s="39">
        <v>10.61009475380544</v>
      </c>
      <c r="J76" s="39">
        <v>9.8656965727004913</v>
      </c>
      <c r="K76" s="40">
        <v>11.385752910512</v>
      </c>
      <c r="L76" s="39">
        <v>10.543375547379551</v>
      </c>
      <c r="M76" s="39">
        <v>9.7964139531713386</v>
      </c>
      <c r="N76" s="150">
        <v>11.322804470170533</v>
      </c>
    </row>
    <row r="77" spans="1:14" ht="11.45" customHeight="1">
      <c r="A77" s="124" t="s">
        <v>256</v>
      </c>
      <c r="B77" s="16"/>
      <c r="C77" s="43">
        <v>29.694683691585425</v>
      </c>
      <c r="D77" s="43">
        <v>28.955046925011064</v>
      </c>
      <c r="E77" s="43">
        <v>30.468682243979334</v>
      </c>
      <c r="F77" s="43">
        <v>18.987112773474408</v>
      </c>
      <c r="G77" s="43">
        <v>19.745025520063983</v>
      </c>
      <c r="H77" s="44">
        <v>18.217920655519123</v>
      </c>
      <c r="I77" s="43">
        <v>10.355808410963363</v>
      </c>
      <c r="J77" s="43">
        <v>9.4835590072640663</v>
      </c>
      <c r="K77" s="44">
        <v>11.278015356239052</v>
      </c>
      <c r="L77" s="43">
        <v>10.261776000851999</v>
      </c>
      <c r="M77" s="43">
        <v>9.4076646805364614</v>
      </c>
      <c r="N77" s="146">
        <v>11.166245708078042</v>
      </c>
    </row>
    <row r="78" spans="1:14" ht="11.45" customHeight="1" thickBot="1">
      <c r="A78" s="147" t="s">
        <v>257</v>
      </c>
      <c r="B78" s="148"/>
      <c r="C78" s="143">
        <v>24.271354509582491</v>
      </c>
      <c r="D78" s="141">
        <v>23.69789065027674</v>
      </c>
      <c r="E78" s="141">
        <v>24.904013795996633</v>
      </c>
      <c r="F78" s="141">
        <v>17.001126285886112</v>
      </c>
      <c r="G78" s="141">
        <v>18.261414446867356</v>
      </c>
      <c r="H78" s="142">
        <v>15.707645727005419</v>
      </c>
      <c r="I78" s="141">
        <v>10.047515683907525</v>
      </c>
      <c r="J78" s="141">
        <v>9.4877354433670593</v>
      </c>
      <c r="K78" s="142">
        <v>10.624939827384511</v>
      </c>
      <c r="L78" s="141">
        <v>9.9900155981752228</v>
      </c>
      <c r="M78" s="141">
        <v>9.4020259969598143</v>
      </c>
      <c r="N78" s="144">
        <v>10.598047972543407</v>
      </c>
    </row>
    <row r="79" spans="1:14" ht="11.65" customHeight="1" thickTop="1">
      <c r="A79" s="439"/>
      <c r="B79" s="439"/>
      <c r="C79" s="439"/>
      <c r="D79" s="439"/>
      <c r="E79" s="439"/>
      <c r="F79" s="439"/>
      <c r="G79" s="439"/>
      <c r="H79" s="43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5" ht="11.65" customHeight="1"/>
    <row r="83" spans="1:15" ht="12.75" customHeight="1"/>
    <row r="86" spans="1:15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5">
      <c r="N88" s="64"/>
    </row>
    <row r="91" spans="1:15">
      <c r="O91" s="64"/>
    </row>
  </sheetData>
  <mergeCells count="10">
    <mergeCell ref="A79:H79"/>
    <mergeCell ref="A80:H80"/>
    <mergeCell ref="A86:N86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opLeftCell="A46" zoomScaleNormal="100" workbookViewId="0"/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7109375" style="24" customWidth="1"/>
    <col min="4" max="4" width="6" style="24" customWidth="1"/>
    <col min="5" max="7" width="6.28515625" style="24" customWidth="1"/>
    <col min="8" max="8" width="5.7109375" style="24" customWidth="1"/>
    <col min="9" max="9" width="6.5703125" style="9" customWidth="1"/>
    <col min="10" max="10" width="6.7109375" style="9" customWidth="1"/>
    <col min="11" max="12" width="7" style="9" customWidth="1"/>
    <col min="13" max="13" width="5.7109375" style="9" customWidth="1"/>
    <col min="14" max="14" width="6.5703125" style="9" customWidth="1"/>
    <col min="15" max="16" width="1.7109375" style="9" hidden="1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L1" s="430" t="s">
        <v>2</v>
      </c>
      <c r="M1" s="430"/>
      <c r="N1" s="430"/>
    </row>
    <row r="2" spans="1:15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</row>
    <row r="3" spans="1:15" ht="27.75" customHeight="1" thickTop="1" thickBot="1">
      <c r="A3" s="451" t="s">
        <v>226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3"/>
    </row>
    <row r="4" spans="1:15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5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5" ht="6.75" customHeight="1">
      <c r="A6" s="122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23"/>
    </row>
    <row r="7" spans="1:15" ht="11.45" customHeight="1">
      <c r="A7" s="124" t="s">
        <v>4</v>
      </c>
      <c r="B7" s="16"/>
      <c r="C7" s="43">
        <v>22.078452181721701</v>
      </c>
      <c r="D7" s="43">
        <v>18.366326020152933</v>
      </c>
      <c r="E7" s="43">
        <v>27.020081850195105</v>
      </c>
      <c r="F7" s="43">
        <v>17.882370436463678</v>
      </c>
      <c r="G7" s="43">
        <v>14.275710284113647</v>
      </c>
      <c r="H7" s="44">
        <v>22.424293334453356</v>
      </c>
      <c r="I7" s="62">
        <v>11.61</v>
      </c>
      <c r="J7" s="43">
        <v>8.41</v>
      </c>
      <c r="K7" s="44">
        <v>16.420000000000002</v>
      </c>
      <c r="L7" s="43">
        <v>11.55</v>
      </c>
      <c r="M7" s="43">
        <v>8.36</v>
      </c>
      <c r="N7" s="146">
        <v>16.350000000000001</v>
      </c>
      <c r="O7" s="26"/>
    </row>
    <row r="8" spans="1:15" ht="11.45" customHeight="1">
      <c r="A8" s="126" t="s">
        <v>5</v>
      </c>
      <c r="B8" s="16"/>
      <c r="C8" s="39">
        <v>21.501818033255709</v>
      </c>
      <c r="D8" s="39">
        <v>16.820011500862563</v>
      </c>
      <c r="E8" s="39">
        <v>27.669443392654301</v>
      </c>
      <c r="F8" s="39">
        <v>17.33007642628472</v>
      </c>
      <c r="G8" s="39">
        <v>13.369622942113649</v>
      </c>
      <c r="H8" s="40">
        <v>22.320271004976792</v>
      </c>
      <c r="I8" s="63">
        <v>11.2</v>
      </c>
      <c r="J8" s="39">
        <v>7.9</v>
      </c>
      <c r="K8" s="40">
        <v>16.11</v>
      </c>
      <c r="L8" s="39">
        <v>11.15</v>
      </c>
      <c r="M8" s="39">
        <v>7.86</v>
      </c>
      <c r="N8" s="150">
        <v>16.04</v>
      </c>
      <c r="O8" s="26"/>
    </row>
    <row r="9" spans="1:15" ht="11.45" customHeight="1">
      <c r="A9" s="124" t="s">
        <v>6</v>
      </c>
      <c r="B9" s="16"/>
      <c r="C9" s="43">
        <v>22.045785885968716</v>
      </c>
      <c r="D9" s="43">
        <v>18.665283540802211</v>
      </c>
      <c r="E9" s="43">
        <v>26.522575327410941</v>
      </c>
      <c r="F9" s="43">
        <v>17.76274244474515</v>
      </c>
      <c r="G9" s="43">
        <v>14.312952430196482</v>
      </c>
      <c r="H9" s="44">
        <v>22.128267973856211</v>
      </c>
      <c r="I9" s="62">
        <v>11.55</v>
      </c>
      <c r="J9" s="43">
        <v>8.3800000000000008</v>
      </c>
      <c r="K9" s="44">
        <v>16.27</v>
      </c>
      <c r="L9" s="43">
        <v>11.49</v>
      </c>
      <c r="M9" s="43">
        <v>8.33</v>
      </c>
      <c r="N9" s="146">
        <v>16.2</v>
      </c>
      <c r="O9" s="26"/>
    </row>
    <row r="10" spans="1:15" ht="11.45" customHeight="1">
      <c r="A10" s="126" t="s">
        <v>7</v>
      </c>
      <c r="B10" s="16"/>
      <c r="C10" s="39">
        <v>23.161974704202368</v>
      </c>
      <c r="D10" s="39">
        <v>20.150645624103298</v>
      </c>
      <c r="E10" s="39">
        <v>27.145425300406846</v>
      </c>
      <c r="F10" s="39">
        <v>18.450487992104396</v>
      </c>
      <c r="G10" s="39">
        <v>15.367205694230329</v>
      </c>
      <c r="H10" s="40">
        <v>22.335507306199943</v>
      </c>
      <c r="I10" s="63">
        <v>11.67</v>
      </c>
      <c r="J10" s="39">
        <v>8.69</v>
      </c>
      <c r="K10" s="40">
        <v>16.07</v>
      </c>
      <c r="L10" s="39">
        <v>11.61</v>
      </c>
      <c r="M10" s="39">
        <v>8.65</v>
      </c>
      <c r="N10" s="150">
        <v>16</v>
      </c>
      <c r="O10" s="26"/>
    </row>
    <row r="11" spans="1:15" ht="11.45" customHeight="1">
      <c r="A11" s="124" t="s">
        <v>8</v>
      </c>
      <c r="B11" s="16"/>
      <c r="C11" s="43">
        <v>23.395633476678793</v>
      </c>
      <c r="D11" s="43">
        <v>20.15369001014934</v>
      </c>
      <c r="E11" s="43">
        <v>27.702377514678989</v>
      </c>
      <c r="F11" s="43">
        <v>18.694692283832353</v>
      </c>
      <c r="G11" s="43">
        <v>15.364651773981603</v>
      </c>
      <c r="H11" s="44">
        <v>22.855618484773863</v>
      </c>
      <c r="I11" s="62">
        <v>12.05</v>
      </c>
      <c r="J11" s="43">
        <v>8.8000000000000007</v>
      </c>
      <c r="K11" s="44">
        <v>16.809999999999999</v>
      </c>
      <c r="L11" s="43">
        <v>11.99</v>
      </c>
      <c r="M11" s="43">
        <v>8.76</v>
      </c>
      <c r="N11" s="146">
        <v>16.73</v>
      </c>
      <c r="O11" s="26"/>
    </row>
    <row r="12" spans="1:15" ht="11.45" customHeight="1">
      <c r="A12" s="126" t="s">
        <v>9</v>
      </c>
      <c r="B12" s="16"/>
      <c r="C12" s="39">
        <v>22.279050736497545</v>
      </c>
      <c r="D12" s="39">
        <v>19.155960668915519</v>
      </c>
      <c r="E12" s="39">
        <v>26.420481583706103</v>
      </c>
      <c r="F12" s="39">
        <v>17.565883351696982</v>
      </c>
      <c r="G12" s="39">
        <v>14.316448269117934</v>
      </c>
      <c r="H12" s="40">
        <v>21.604213084869354</v>
      </c>
      <c r="I12" s="63">
        <v>11.34</v>
      </c>
      <c r="J12" s="39">
        <v>8.32</v>
      </c>
      <c r="K12" s="40">
        <v>15.75</v>
      </c>
      <c r="L12" s="39">
        <v>11.28</v>
      </c>
      <c r="M12" s="39">
        <v>8.27</v>
      </c>
      <c r="N12" s="150">
        <v>15.68</v>
      </c>
      <c r="O12" s="26"/>
    </row>
    <row r="13" spans="1:15" ht="11.45" customHeight="1">
      <c r="A13" s="124" t="s">
        <v>10</v>
      </c>
      <c r="B13" s="16"/>
      <c r="C13" s="43">
        <v>22.192871786784423</v>
      </c>
      <c r="D13" s="43">
        <v>19.075024268478714</v>
      </c>
      <c r="E13" s="43">
        <v>26.302321330652532</v>
      </c>
      <c r="F13" s="43">
        <v>17.627798901563164</v>
      </c>
      <c r="G13" s="43">
        <v>14.489990467111536</v>
      </c>
      <c r="H13" s="44">
        <v>21.524982240113665</v>
      </c>
      <c r="I13" s="62">
        <v>11.35</v>
      </c>
      <c r="J13" s="43">
        <v>8.44</v>
      </c>
      <c r="K13" s="44">
        <v>15.6</v>
      </c>
      <c r="L13" s="43">
        <v>11.3</v>
      </c>
      <c r="M13" s="43">
        <v>8.39</v>
      </c>
      <c r="N13" s="146">
        <v>15.54</v>
      </c>
      <c r="O13" s="26"/>
    </row>
    <row r="14" spans="1:15" ht="11.45" customHeight="1">
      <c r="A14" s="126" t="s">
        <v>11</v>
      </c>
      <c r="B14" s="16"/>
      <c r="C14" s="39">
        <v>22.932795256135726</v>
      </c>
      <c r="D14" s="39">
        <v>19.614774202856726</v>
      </c>
      <c r="E14" s="39">
        <v>27.350345356868772</v>
      </c>
      <c r="F14" s="39">
        <v>17.851136160314905</v>
      </c>
      <c r="G14" s="39">
        <v>14.719369631208417</v>
      </c>
      <c r="H14" s="40">
        <v>21.744363315413626</v>
      </c>
      <c r="I14" s="63">
        <v>11.42</v>
      </c>
      <c r="J14" s="39">
        <v>8.6300000000000008</v>
      </c>
      <c r="K14" s="40">
        <v>15.46</v>
      </c>
      <c r="L14" s="39">
        <v>11.37</v>
      </c>
      <c r="M14" s="39">
        <v>8.58</v>
      </c>
      <c r="N14" s="150">
        <v>15.41</v>
      </c>
      <c r="O14" s="26"/>
    </row>
    <row r="15" spans="1:15" ht="11.45" customHeight="1">
      <c r="A15" s="124" t="s">
        <v>12</v>
      </c>
      <c r="B15" s="16"/>
      <c r="C15" s="43">
        <v>22.647661246499183</v>
      </c>
      <c r="D15" s="43">
        <v>19.391718578233789</v>
      </c>
      <c r="E15" s="43">
        <v>26.970227670753065</v>
      </c>
      <c r="F15" s="43">
        <v>17.830673519069514</v>
      </c>
      <c r="G15" s="43">
        <v>14.96924128503076</v>
      </c>
      <c r="H15" s="44">
        <v>21.385249878699661</v>
      </c>
      <c r="I15" s="62">
        <v>11.56</v>
      </c>
      <c r="J15" s="43">
        <v>8.73</v>
      </c>
      <c r="K15" s="44">
        <v>15.61</v>
      </c>
      <c r="L15" s="43">
        <v>11.5</v>
      </c>
      <c r="M15" s="43">
        <v>8.68</v>
      </c>
      <c r="N15" s="146">
        <v>15.55</v>
      </c>
      <c r="O15" s="26"/>
    </row>
    <row r="16" spans="1:15" ht="11.45" customHeight="1">
      <c r="A16" s="126" t="s">
        <v>13</v>
      </c>
      <c r="B16" s="16"/>
      <c r="C16" s="39">
        <v>22.458225953944634</v>
      </c>
      <c r="D16" s="39">
        <v>19.440774988991631</v>
      </c>
      <c r="E16" s="39">
        <v>26.39248394209568</v>
      </c>
      <c r="F16" s="39">
        <v>17.05643567913209</v>
      </c>
      <c r="G16" s="39">
        <v>14.190311756849203</v>
      </c>
      <c r="H16" s="40">
        <v>20.575752722613707</v>
      </c>
      <c r="I16" s="63">
        <v>11.15</v>
      </c>
      <c r="J16" s="39">
        <v>8.3699999999999992</v>
      </c>
      <c r="K16" s="40">
        <v>15.1</v>
      </c>
      <c r="L16" s="39">
        <v>11.09</v>
      </c>
      <c r="M16" s="39">
        <v>8.33</v>
      </c>
      <c r="N16" s="150">
        <v>15.03</v>
      </c>
      <c r="O16" s="26"/>
    </row>
    <row r="17" spans="1:15" ht="11.45" customHeight="1">
      <c r="A17" s="124" t="s">
        <v>14</v>
      </c>
      <c r="B17" s="16"/>
      <c r="C17" s="43">
        <v>21.628213843016518</v>
      </c>
      <c r="D17" s="43">
        <v>18.434892363789356</v>
      </c>
      <c r="E17" s="43">
        <v>25.855973204317078</v>
      </c>
      <c r="F17" s="43">
        <v>16.535017504354098</v>
      </c>
      <c r="G17" s="43">
        <v>14.035143364628267</v>
      </c>
      <c r="H17" s="44">
        <v>19.644479557574559</v>
      </c>
      <c r="I17" s="62">
        <v>10.79</v>
      </c>
      <c r="J17" s="43">
        <v>8.25</v>
      </c>
      <c r="K17" s="44">
        <v>14.42</v>
      </c>
      <c r="L17" s="43">
        <v>10.74</v>
      </c>
      <c r="M17" s="43">
        <v>8.1999999999999993</v>
      </c>
      <c r="N17" s="146">
        <v>14.36</v>
      </c>
      <c r="O17" s="26"/>
    </row>
    <row r="18" spans="1:15" ht="11.45" customHeight="1">
      <c r="A18" s="126" t="s">
        <v>15</v>
      </c>
      <c r="B18" s="16"/>
      <c r="C18" s="39">
        <v>21.266702969882292</v>
      </c>
      <c r="D18" s="39">
        <v>17.719105243857722</v>
      </c>
      <c r="E18" s="39">
        <v>25.993943538145949</v>
      </c>
      <c r="F18" s="39">
        <v>15.927509526450434</v>
      </c>
      <c r="G18" s="39">
        <v>13.085078872510991</v>
      </c>
      <c r="H18" s="40">
        <v>19.455907688609319</v>
      </c>
      <c r="I18" s="63">
        <v>10.58</v>
      </c>
      <c r="J18" s="39">
        <v>7.87</v>
      </c>
      <c r="K18" s="40">
        <v>14.4</v>
      </c>
      <c r="L18" s="39">
        <v>10.53</v>
      </c>
      <c r="M18" s="39">
        <v>7.83</v>
      </c>
      <c r="N18" s="150">
        <v>14.35</v>
      </c>
      <c r="O18" s="26"/>
    </row>
    <row r="19" spans="1:15" ht="11.45" customHeight="1">
      <c r="A19" s="124" t="s">
        <v>16</v>
      </c>
      <c r="B19" s="16"/>
      <c r="C19" s="43">
        <v>21.696164594386623</v>
      </c>
      <c r="D19" s="43">
        <v>18.546383703598551</v>
      </c>
      <c r="E19" s="43">
        <v>25.8675971331573</v>
      </c>
      <c r="F19" s="43">
        <v>16.12971337075291</v>
      </c>
      <c r="G19" s="43">
        <v>13.725490196078432</v>
      </c>
      <c r="H19" s="44">
        <v>19.118344130194341</v>
      </c>
      <c r="I19" s="62">
        <v>10.23</v>
      </c>
      <c r="J19" s="43">
        <v>7.89</v>
      </c>
      <c r="K19" s="44">
        <v>13.53</v>
      </c>
      <c r="L19" s="43">
        <v>10.17</v>
      </c>
      <c r="M19" s="43">
        <v>7.84</v>
      </c>
      <c r="N19" s="146">
        <v>13.46</v>
      </c>
      <c r="O19" s="26"/>
    </row>
    <row r="20" spans="1:15" ht="11.45" customHeight="1">
      <c r="A20" s="126" t="s">
        <v>17</v>
      </c>
      <c r="B20" s="16"/>
      <c r="C20" s="39">
        <v>20.285669067025403</v>
      </c>
      <c r="D20" s="39">
        <v>17.369428105733117</v>
      </c>
      <c r="E20" s="39">
        <v>23.983157140297436</v>
      </c>
      <c r="F20" s="39">
        <v>15.210010500525026</v>
      </c>
      <c r="G20" s="39">
        <v>12.907132385747975</v>
      </c>
      <c r="H20" s="40">
        <v>18.01948682116377</v>
      </c>
      <c r="I20" s="63">
        <v>9.36</v>
      </c>
      <c r="J20" s="39">
        <v>7.46</v>
      </c>
      <c r="K20" s="40">
        <v>12.04</v>
      </c>
      <c r="L20" s="39">
        <v>9.32</v>
      </c>
      <c r="M20" s="39">
        <v>7.41</v>
      </c>
      <c r="N20" s="150">
        <v>12</v>
      </c>
      <c r="O20" s="26"/>
    </row>
    <row r="21" spans="1:15" ht="11.45" customHeight="1">
      <c r="A21" s="124" t="s">
        <v>18</v>
      </c>
      <c r="B21" s="16"/>
      <c r="C21" s="43">
        <v>18.006725771935191</v>
      </c>
      <c r="D21" s="43">
        <v>14.976832924502592</v>
      </c>
      <c r="E21" s="43">
        <v>21.86928900878949</v>
      </c>
      <c r="F21" s="43">
        <v>13.744989074892899</v>
      </c>
      <c r="G21" s="43">
        <v>11.535342192276499</v>
      </c>
      <c r="H21" s="44">
        <v>16.459484346224677</v>
      </c>
      <c r="I21" s="62">
        <v>8.44</v>
      </c>
      <c r="J21" s="43">
        <v>6.59</v>
      </c>
      <c r="K21" s="44">
        <v>11.06</v>
      </c>
      <c r="L21" s="43">
        <v>8.41</v>
      </c>
      <c r="M21" s="43">
        <v>6.56</v>
      </c>
      <c r="N21" s="146">
        <v>11.04</v>
      </c>
      <c r="O21" s="26"/>
    </row>
    <row r="22" spans="1:15" ht="11.45" customHeight="1">
      <c r="A22" s="126" t="s">
        <v>19</v>
      </c>
      <c r="B22" s="16"/>
      <c r="C22" s="39">
        <v>18.618181818181821</v>
      </c>
      <c r="D22" s="39">
        <v>16.03481763901878</v>
      </c>
      <c r="E22" s="39">
        <v>21.930309734513276</v>
      </c>
      <c r="F22" s="39">
        <v>14.101119639462013</v>
      </c>
      <c r="G22" s="39">
        <v>11.949122750950753</v>
      </c>
      <c r="H22" s="40">
        <v>16.745061147695207</v>
      </c>
      <c r="I22" s="63">
        <v>8.76</v>
      </c>
      <c r="J22" s="39">
        <v>6.77</v>
      </c>
      <c r="K22" s="40">
        <v>11.52</v>
      </c>
      <c r="L22" s="39">
        <v>8.7100000000000009</v>
      </c>
      <c r="M22" s="39">
        <v>6.73</v>
      </c>
      <c r="N22" s="150">
        <v>11.47</v>
      </c>
      <c r="O22" s="26"/>
    </row>
    <row r="23" spans="1:15" ht="11.45" customHeight="1">
      <c r="A23" s="124" t="s">
        <v>20</v>
      </c>
      <c r="B23" s="16"/>
      <c r="C23" s="43">
        <v>18.708222267787576</v>
      </c>
      <c r="D23" s="43">
        <v>16.730797691283115</v>
      </c>
      <c r="E23" s="43">
        <v>21.166406034403458</v>
      </c>
      <c r="F23" s="43">
        <v>14.485633203263571</v>
      </c>
      <c r="G23" s="43">
        <v>12.08345501151887</v>
      </c>
      <c r="H23" s="44">
        <v>17.385861273033136</v>
      </c>
      <c r="I23" s="62">
        <v>9.07</v>
      </c>
      <c r="J23" s="43">
        <v>6.9</v>
      </c>
      <c r="K23" s="44">
        <v>12.08</v>
      </c>
      <c r="L23" s="43">
        <v>9.0299999999999994</v>
      </c>
      <c r="M23" s="43">
        <v>6.86</v>
      </c>
      <c r="N23" s="146">
        <v>12.03</v>
      </c>
      <c r="O23" s="23"/>
    </row>
    <row r="24" spans="1:15" ht="11.45" customHeight="1">
      <c r="A24" s="126" t="s">
        <v>21</v>
      </c>
      <c r="B24" s="16"/>
      <c r="C24" s="39">
        <v>18.199718706047818</v>
      </c>
      <c r="D24" s="39">
        <v>15.326651547296802</v>
      </c>
      <c r="E24" s="39">
        <v>21.697272241041183</v>
      </c>
      <c r="F24" s="39">
        <v>13.555594651653765</v>
      </c>
      <c r="G24" s="39">
        <v>11.037869975442678</v>
      </c>
      <c r="H24" s="40">
        <v>16.563682706418476</v>
      </c>
      <c r="I24" s="63">
        <v>8.49</v>
      </c>
      <c r="J24" s="39">
        <v>6.42</v>
      </c>
      <c r="K24" s="40">
        <v>11.33</v>
      </c>
      <c r="L24" s="39">
        <v>8.44</v>
      </c>
      <c r="M24" s="39">
        <v>6.38</v>
      </c>
      <c r="N24" s="150">
        <v>11.28</v>
      </c>
      <c r="O24" s="23"/>
    </row>
    <row r="25" spans="1:15" ht="11.45" customHeight="1">
      <c r="A25" s="124" t="s">
        <v>22</v>
      </c>
      <c r="B25" s="16"/>
      <c r="C25" s="43">
        <v>16.898561989895061</v>
      </c>
      <c r="D25" s="43">
        <v>13.885995973061169</v>
      </c>
      <c r="E25" s="43">
        <v>20.729231040875781</v>
      </c>
      <c r="F25" s="43">
        <v>12.724157031087724</v>
      </c>
      <c r="G25" s="43">
        <v>10.43141697347305</v>
      </c>
      <c r="H25" s="44">
        <v>15.524007386888275</v>
      </c>
      <c r="I25" s="62">
        <v>8.1300000000000008</v>
      </c>
      <c r="J25" s="43">
        <v>6.09</v>
      </c>
      <c r="K25" s="44">
        <v>10.95</v>
      </c>
      <c r="L25" s="43">
        <v>8.08</v>
      </c>
      <c r="M25" s="43">
        <v>6.05</v>
      </c>
      <c r="N25" s="146">
        <v>10.91</v>
      </c>
      <c r="O25" s="23"/>
    </row>
    <row r="26" spans="1:15" ht="11.45" customHeight="1">
      <c r="A26" s="126" t="s">
        <v>23</v>
      </c>
      <c r="B26" s="16"/>
      <c r="C26" s="39">
        <v>17.813930673642904</v>
      </c>
      <c r="D26" s="39">
        <v>14.103697157166003</v>
      </c>
      <c r="E26" s="39">
        <v>22.44372990353698</v>
      </c>
      <c r="F26" s="39">
        <v>13.207113155799345</v>
      </c>
      <c r="G26" s="39">
        <v>10.751052120427323</v>
      </c>
      <c r="H26" s="40">
        <v>16.169066853998359</v>
      </c>
      <c r="I26" s="63">
        <v>8.3000000000000007</v>
      </c>
      <c r="J26" s="39">
        <v>6.15</v>
      </c>
      <c r="K26" s="40">
        <v>11.21</v>
      </c>
      <c r="L26" s="39">
        <v>8.26</v>
      </c>
      <c r="M26" s="39">
        <v>6.12</v>
      </c>
      <c r="N26" s="150">
        <v>11.17</v>
      </c>
      <c r="O26" s="23"/>
    </row>
    <row r="27" spans="1:15" ht="11.45" customHeight="1">
      <c r="A27" s="124" t="s">
        <v>24</v>
      </c>
      <c r="B27" s="16"/>
      <c r="C27" s="43">
        <v>17.722208260031834</v>
      </c>
      <c r="D27" s="43">
        <v>14.072145779100037</v>
      </c>
      <c r="E27" s="43">
        <v>22.425695110258872</v>
      </c>
      <c r="F27" s="43">
        <v>12.858502595046961</v>
      </c>
      <c r="G27" s="43">
        <v>10.54988884529881</v>
      </c>
      <c r="H27" s="44">
        <v>15.671820210392095</v>
      </c>
      <c r="I27" s="62">
        <v>8.4600000000000009</v>
      </c>
      <c r="J27" s="43">
        <v>6.38</v>
      </c>
      <c r="K27" s="44">
        <v>11.27</v>
      </c>
      <c r="L27" s="43">
        <v>8.42</v>
      </c>
      <c r="M27" s="43">
        <v>6.34</v>
      </c>
      <c r="N27" s="146">
        <v>11.23</v>
      </c>
      <c r="O27" s="23"/>
    </row>
    <row r="28" spans="1:15" ht="11.45" customHeight="1">
      <c r="A28" s="126" t="s">
        <v>25</v>
      </c>
      <c r="B28" s="16"/>
      <c r="C28" s="39">
        <v>18.119602411601761</v>
      </c>
      <c r="D28" s="39">
        <v>15.118555579725909</v>
      </c>
      <c r="E28" s="39">
        <v>21.955753857594349</v>
      </c>
      <c r="F28" s="39">
        <v>12.458981499547688</v>
      </c>
      <c r="G28" s="39">
        <v>10.407808272129881</v>
      </c>
      <c r="H28" s="40">
        <v>14.968027157180074</v>
      </c>
      <c r="I28" s="63">
        <v>7.97</v>
      </c>
      <c r="J28" s="39">
        <v>6.19</v>
      </c>
      <c r="K28" s="40">
        <v>10.38</v>
      </c>
      <c r="L28" s="39">
        <v>7.93</v>
      </c>
      <c r="M28" s="39">
        <v>6.15</v>
      </c>
      <c r="N28" s="150">
        <v>10.35</v>
      </c>
      <c r="O28" s="23"/>
    </row>
    <row r="29" spans="1:15" ht="11.45" customHeight="1">
      <c r="A29" s="124" t="s">
        <v>26</v>
      </c>
      <c r="B29" s="16"/>
      <c r="C29" s="43">
        <v>17.866264221035525</v>
      </c>
      <c r="D29" s="43">
        <v>15.186948606637729</v>
      </c>
      <c r="E29" s="43">
        <v>21.185121107266436</v>
      </c>
      <c r="F29" s="43">
        <v>12.815399288996792</v>
      </c>
      <c r="G29" s="43">
        <v>10.979783256226632</v>
      </c>
      <c r="H29" s="44">
        <v>15.038112383651898</v>
      </c>
      <c r="I29" s="62">
        <v>8.0500000000000007</v>
      </c>
      <c r="J29" s="43">
        <v>6.3</v>
      </c>
      <c r="K29" s="44">
        <v>10.43</v>
      </c>
      <c r="L29" s="43">
        <v>8.01</v>
      </c>
      <c r="M29" s="43">
        <v>6.25</v>
      </c>
      <c r="N29" s="146">
        <v>10.39</v>
      </c>
      <c r="O29" s="23"/>
    </row>
    <row r="30" spans="1:15" ht="11.45" customHeight="1">
      <c r="A30" s="126" t="s">
        <v>27</v>
      </c>
      <c r="B30" s="16"/>
      <c r="C30" s="39">
        <v>18.662512980269987</v>
      </c>
      <c r="D30" s="39">
        <v>16.522258739169406</v>
      </c>
      <c r="E30" s="39">
        <v>21.343688593618417</v>
      </c>
      <c r="F30" s="39">
        <v>13.635060560452949</v>
      </c>
      <c r="G30" s="39">
        <v>11.724341716462014</v>
      </c>
      <c r="H30" s="40">
        <v>15.930425179458862</v>
      </c>
      <c r="I30" s="63">
        <v>8.6199999999999992</v>
      </c>
      <c r="J30" s="39">
        <v>6.94</v>
      </c>
      <c r="K30" s="40">
        <v>10.87</v>
      </c>
      <c r="L30" s="39">
        <v>8.57</v>
      </c>
      <c r="M30" s="39">
        <v>6.89</v>
      </c>
      <c r="N30" s="150">
        <v>10.82</v>
      </c>
      <c r="O30" s="23"/>
    </row>
    <row r="31" spans="1:15" ht="11.45" customHeight="1">
      <c r="A31" s="124" t="s">
        <v>28</v>
      </c>
      <c r="B31" s="16"/>
      <c r="C31" s="43">
        <v>21.078596727947378</v>
      </c>
      <c r="D31" s="43">
        <v>19.331023052583998</v>
      </c>
      <c r="E31" s="43">
        <v>23.302365673786039</v>
      </c>
      <c r="F31" s="43">
        <v>15.377522239097422</v>
      </c>
      <c r="G31" s="43">
        <v>14.172132776783938</v>
      </c>
      <c r="H31" s="44">
        <v>16.827229299363058</v>
      </c>
      <c r="I31" s="62">
        <v>9.66</v>
      </c>
      <c r="J31" s="43">
        <v>7.95</v>
      </c>
      <c r="K31" s="44">
        <v>11.92</v>
      </c>
      <c r="L31" s="43">
        <v>9.6</v>
      </c>
      <c r="M31" s="43">
        <v>7.9</v>
      </c>
      <c r="N31" s="146">
        <v>11.88</v>
      </c>
      <c r="O31" s="23"/>
    </row>
    <row r="32" spans="1:15" ht="11.45" customHeight="1">
      <c r="A32" s="126" t="s">
        <v>29</v>
      </c>
      <c r="B32" s="16"/>
      <c r="C32" s="39">
        <v>23.615004122011541</v>
      </c>
      <c r="D32" s="39">
        <v>21.913395265208273</v>
      </c>
      <c r="E32" s="39">
        <v>25.70564516129032</v>
      </c>
      <c r="F32" s="39">
        <v>16.938870741950534</v>
      </c>
      <c r="G32" s="39">
        <v>16.195338659947616</v>
      </c>
      <c r="H32" s="40">
        <v>17.821084761681146</v>
      </c>
      <c r="I32" s="63">
        <v>10.41</v>
      </c>
      <c r="J32" s="39">
        <v>9.11</v>
      </c>
      <c r="K32" s="40">
        <v>12.12</v>
      </c>
      <c r="L32" s="39">
        <v>10.36</v>
      </c>
      <c r="M32" s="39">
        <v>9.06</v>
      </c>
      <c r="N32" s="150">
        <v>12.08</v>
      </c>
      <c r="O32" s="23"/>
    </row>
    <row r="33" spans="1:15" ht="11.45" customHeight="1">
      <c r="A33" s="124" t="s">
        <v>30</v>
      </c>
      <c r="B33" s="16"/>
      <c r="C33" s="43">
        <v>24.178578421774034</v>
      </c>
      <c r="D33" s="43">
        <v>23.670401361509011</v>
      </c>
      <c r="E33" s="43">
        <v>24.803218471226174</v>
      </c>
      <c r="F33" s="43">
        <v>18.518518518518519</v>
      </c>
      <c r="G33" s="43">
        <v>18.403908794788272</v>
      </c>
      <c r="H33" s="44">
        <v>18.652989088673735</v>
      </c>
      <c r="I33" s="62">
        <v>11.29</v>
      </c>
      <c r="J33" s="43">
        <v>10.36</v>
      </c>
      <c r="K33" s="44">
        <v>12.53</v>
      </c>
      <c r="L33" s="43">
        <v>11.23</v>
      </c>
      <c r="M33" s="43">
        <v>10.29</v>
      </c>
      <c r="N33" s="146">
        <v>12.48</v>
      </c>
      <c r="O33" s="23"/>
    </row>
    <row r="34" spans="1:15" ht="11.45" customHeight="1">
      <c r="A34" s="128" t="s">
        <v>31</v>
      </c>
      <c r="B34" s="22"/>
      <c r="C34" s="39">
        <v>28.96798652064027</v>
      </c>
      <c r="D34" s="39">
        <v>29.559457794208257</v>
      </c>
      <c r="E34" s="39">
        <v>28.263294905169211</v>
      </c>
      <c r="F34" s="39">
        <v>21.965328467153284</v>
      </c>
      <c r="G34" s="39">
        <v>23.01312121830172</v>
      </c>
      <c r="H34" s="40">
        <v>20.754865652824837</v>
      </c>
      <c r="I34" s="63">
        <v>13.86</v>
      </c>
      <c r="J34" s="39">
        <v>13.04</v>
      </c>
      <c r="K34" s="40">
        <v>14.93</v>
      </c>
      <c r="L34" s="39">
        <v>13.79</v>
      </c>
      <c r="M34" s="39">
        <v>12.96</v>
      </c>
      <c r="N34" s="150">
        <v>14.85</v>
      </c>
      <c r="O34" s="23"/>
    </row>
    <row r="35" spans="1:15" ht="11.45" customHeight="1">
      <c r="A35" s="124" t="s">
        <v>32</v>
      </c>
      <c r="B35" s="16"/>
      <c r="C35" s="43">
        <v>35.542932051562161</v>
      </c>
      <c r="D35" s="43">
        <v>36.224043281088385</v>
      </c>
      <c r="E35" s="43">
        <v>34.709702432877776</v>
      </c>
      <c r="F35" s="43">
        <v>27.1986455561964</v>
      </c>
      <c r="G35" s="43">
        <v>28.630189070547157</v>
      </c>
      <c r="H35" s="44">
        <v>25.524799548732823</v>
      </c>
      <c r="I35" s="62">
        <v>17.34</v>
      </c>
      <c r="J35" s="43">
        <v>16.95</v>
      </c>
      <c r="K35" s="44">
        <v>17.84</v>
      </c>
      <c r="L35" s="43">
        <v>17.239999999999998</v>
      </c>
      <c r="M35" s="43">
        <v>16.850000000000001</v>
      </c>
      <c r="N35" s="146">
        <v>17.760000000000002</v>
      </c>
      <c r="O35" s="23"/>
    </row>
    <row r="36" spans="1:15" ht="11.45" customHeight="1">
      <c r="A36" s="126" t="s">
        <v>33</v>
      </c>
      <c r="B36" s="16"/>
      <c r="C36" s="39">
        <v>38.06385989739961</v>
      </c>
      <c r="D36" s="39">
        <v>39.97592295345104</v>
      </c>
      <c r="E36" s="39">
        <v>35.73046990444292</v>
      </c>
      <c r="F36" s="39">
        <v>28.147853434883103</v>
      </c>
      <c r="G36" s="39">
        <v>30.032050153206775</v>
      </c>
      <c r="H36" s="40">
        <v>25.963588650155817</v>
      </c>
      <c r="I36" s="63">
        <v>17.87</v>
      </c>
      <c r="J36" s="39">
        <v>17.670000000000002</v>
      </c>
      <c r="K36" s="40">
        <v>18.13</v>
      </c>
      <c r="L36" s="39">
        <v>17.77</v>
      </c>
      <c r="M36" s="39">
        <v>17.559999999999999</v>
      </c>
      <c r="N36" s="150">
        <v>18.04</v>
      </c>
      <c r="O36" s="23"/>
    </row>
    <row r="37" spans="1:15" ht="11.45" customHeight="1">
      <c r="A37" s="124" t="s">
        <v>34</v>
      </c>
      <c r="B37" s="16"/>
      <c r="C37" s="43">
        <v>38.57433279986158</v>
      </c>
      <c r="D37" s="43">
        <v>39.360089364078831</v>
      </c>
      <c r="E37" s="43">
        <v>37.634611751369732</v>
      </c>
      <c r="F37" s="43">
        <v>29.113324748125141</v>
      </c>
      <c r="G37" s="43">
        <v>30.611160318866254</v>
      </c>
      <c r="H37" s="44">
        <v>27.38516619878758</v>
      </c>
      <c r="I37" s="62">
        <v>17.850000000000001</v>
      </c>
      <c r="J37" s="43">
        <v>17.739999999999998</v>
      </c>
      <c r="K37" s="44">
        <v>18</v>
      </c>
      <c r="L37" s="43">
        <v>17.75</v>
      </c>
      <c r="M37" s="43">
        <v>17.62</v>
      </c>
      <c r="N37" s="146">
        <v>17.91</v>
      </c>
      <c r="O37" s="23"/>
    </row>
    <row r="38" spans="1:15" ht="11.45" customHeight="1">
      <c r="A38" s="128" t="s">
        <v>35</v>
      </c>
      <c r="B38" s="22"/>
      <c r="C38" s="39">
        <v>38.813174332765485</v>
      </c>
      <c r="D38" s="39">
        <v>40.846167156947566</v>
      </c>
      <c r="E38" s="39">
        <v>36.358888656778781</v>
      </c>
      <c r="F38" s="39">
        <v>29.778897836230829</v>
      </c>
      <c r="G38" s="39">
        <v>31.564575645756456</v>
      </c>
      <c r="H38" s="40">
        <v>27.736271157823651</v>
      </c>
      <c r="I38" s="63">
        <v>18.77</v>
      </c>
      <c r="J38" s="39">
        <v>18.649999999999999</v>
      </c>
      <c r="K38" s="40">
        <v>18.91</v>
      </c>
      <c r="L38" s="39">
        <v>18.66</v>
      </c>
      <c r="M38" s="39">
        <v>18.559999999999999</v>
      </c>
      <c r="N38" s="150">
        <v>18.8</v>
      </c>
    </row>
    <row r="39" spans="1:15" ht="11.45" customHeight="1">
      <c r="A39" s="124" t="s">
        <v>78</v>
      </c>
      <c r="B39" s="16"/>
      <c r="C39" s="43">
        <v>40.727642670283892</v>
      </c>
      <c r="D39" s="43">
        <v>43.245175125089347</v>
      </c>
      <c r="E39" s="43">
        <v>37.746031746031747</v>
      </c>
      <c r="F39" s="43">
        <v>31.476557032890135</v>
      </c>
      <c r="G39" s="43">
        <v>33.820254406824439</v>
      </c>
      <c r="H39" s="44">
        <v>28.836833602584822</v>
      </c>
      <c r="I39" s="62">
        <v>19.96</v>
      </c>
      <c r="J39" s="43">
        <v>19.91</v>
      </c>
      <c r="K39" s="44">
        <v>20.02</v>
      </c>
      <c r="L39" s="43">
        <v>19.84</v>
      </c>
      <c r="M39" s="43">
        <v>19.8</v>
      </c>
      <c r="N39" s="146">
        <v>19.899999999999999</v>
      </c>
    </row>
    <row r="40" spans="1:15" ht="11.45" customHeight="1">
      <c r="A40" s="126" t="s">
        <v>36</v>
      </c>
      <c r="B40" s="16"/>
      <c r="C40" s="39">
        <v>41.975072823647395</v>
      </c>
      <c r="D40" s="39">
        <v>43.284365162644285</v>
      </c>
      <c r="E40" s="39">
        <v>40.399789584429243</v>
      </c>
      <c r="F40" s="39">
        <v>31.569526567716505</v>
      </c>
      <c r="G40" s="39">
        <v>33.165486692159163</v>
      </c>
      <c r="H40" s="40">
        <v>29.765326697842031</v>
      </c>
      <c r="I40" s="63">
        <v>20</v>
      </c>
      <c r="J40" s="39">
        <v>19.66</v>
      </c>
      <c r="K40" s="40">
        <v>20.420000000000002</v>
      </c>
      <c r="L40" s="39">
        <v>19.89</v>
      </c>
      <c r="M40" s="39">
        <v>19.559999999999999</v>
      </c>
      <c r="N40" s="150">
        <v>20.3</v>
      </c>
    </row>
    <row r="41" spans="1:15" ht="11.45" customHeight="1">
      <c r="A41" s="124" t="s">
        <v>37</v>
      </c>
      <c r="B41" s="16"/>
      <c r="C41" s="43">
        <v>40.563208696467058</v>
      </c>
      <c r="D41" s="43">
        <v>41.435205467449407</v>
      </c>
      <c r="E41" s="43">
        <v>39.560882264074934</v>
      </c>
      <c r="F41" s="43">
        <v>31.335324659703705</v>
      </c>
      <c r="G41" s="43">
        <v>32.203260703946377</v>
      </c>
      <c r="H41" s="44">
        <v>30.371122677838436</v>
      </c>
      <c r="I41" s="62">
        <v>19.71</v>
      </c>
      <c r="J41" s="43">
        <v>19.23</v>
      </c>
      <c r="K41" s="44">
        <v>20.3</v>
      </c>
      <c r="L41" s="43">
        <v>19.59</v>
      </c>
      <c r="M41" s="43">
        <v>19.12</v>
      </c>
      <c r="N41" s="146">
        <v>20.18</v>
      </c>
    </row>
    <row r="42" spans="1:15" ht="11.45" customHeight="1">
      <c r="A42" s="128" t="s">
        <v>38</v>
      </c>
      <c r="B42" s="22"/>
      <c r="C42" s="39">
        <v>42.733144933387166</v>
      </c>
      <c r="D42" s="39">
        <v>44.459127808193308</v>
      </c>
      <c r="E42" s="39">
        <v>40.754798828760428</v>
      </c>
      <c r="F42" s="39">
        <v>32.551197211030633</v>
      </c>
      <c r="G42" s="39">
        <v>33.949586513994909</v>
      </c>
      <c r="H42" s="40">
        <v>31.009625950507669</v>
      </c>
      <c r="I42" s="63">
        <v>20.239999999999998</v>
      </c>
      <c r="J42" s="39">
        <v>19.91</v>
      </c>
      <c r="K42" s="40">
        <v>20.63</v>
      </c>
      <c r="L42" s="39">
        <v>20.11</v>
      </c>
      <c r="M42" s="39">
        <v>19.8</v>
      </c>
      <c r="N42" s="150">
        <v>20.51</v>
      </c>
    </row>
    <row r="43" spans="1:15" ht="11.45" customHeight="1">
      <c r="A43" s="124" t="s">
        <v>79</v>
      </c>
      <c r="B43" s="16"/>
      <c r="C43" s="43">
        <v>45.29790325929001</v>
      </c>
      <c r="D43" s="43">
        <v>47.384345110286944</v>
      </c>
      <c r="E43" s="43">
        <v>42.928397251163815</v>
      </c>
      <c r="F43" s="43">
        <v>34.346029503072337</v>
      </c>
      <c r="G43" s="43">
        <v>35.896702488456668</v>
      </c>
      <c r="H43" s="44">
        <v>32.640669275401429</v>
      </c>
      <c r="I43" s="62">
        <v>21.2</v>
      </c>
      <c r="J43" s="43">
        <v>20.71</v>
      </c>
      <c r="K43" s="44">
        <v>21.79</v>
      </c>
      <c r="L43" s="43">
        <v>21.08</v>
      </c>
      <c r="M43" s="43">
        <v>20.6</v>
      </c>
      <c r="N43" s="146">
        <v>21.66</v>
      </c>
    </row>
    <row r="44" spans="1:15" ht="11.45" customHeight="1">
      <c r="A44" s="126" t="s">
        <v>39</v>
      </c>
      <c r="B44" s="16"/>
      <c r="C44" s="39">
        <v>45.864816242611148</v>
      </c>
      <c r="D44" s="39">
        <v>48.127559976594512</v>
      </c>
      <c r="E44" s="39">
        <v>43.347826086956516</v>
      </c>
      <c r="F44" s="39">
        <v>33.94466031854477</v>
      </c>
      <c r="G44" s="39">
        <v>35.406464250734579</v>
      </c>
      <c r="H44" s="40">
        <v>32.340825646995611</v>
      </c>
      <c r="I44" s="63">
        <v>20.76</v>
      </c>
      <c r="J44" s="39">
        <v>20.55</v>
      </c>
      <c r="K44" s="40">
        <v>21.03</v>
      </c>
      <c r="L44" s="39">
        <v>20.64</v>
      </c>
      <c r="M44" s="39">
        <v>20.420000000000002</v>
      </c>
      <c r="N44" s="150">
        <v>20.92</v>
      </c>
    </row>
    <row r="45" spans="1:15" ht="11.45" customHeight="1">
      <c r="A45" s="124" t="s">
        <v>40</v>
      </c>
      <c r="B45" s="16"/>
      <c r="C45" s="43">
        <v>45.578734526803771</v>
      </c>
      <c r="D45" s="43">
        <v>47.007749043039873</v>
      </c>
      <c r="E45" s="43">
        <v>43.972817564035552</v>
      </c>
      <c r="F45" s="43">
        <v>34.292966684294022</v>
      </c>
      <c r="G45" s="43">
        <v>35.5</v>
      </c>
      <c r="H45" s="44">
        <v>32.958084898104481</v>
      </c>
      <c r="I45" s="62">
        <v>21.41</v>
      </c>
      <c r="J45" s="43">
        <v>21.03</v>
      </c>
      <c r="K45" s="44">
        <v>21.88</v>
      </c>
      <c r="L45" s="43">
        <v>21.28</v>
      </c>
      <c r="M45" s="43">
        <v>20.9</v>
      </c>
      <c r="N45" s="146">
        <v>21.75</v>
      </c>
    </row>
    <row r="46" spans="1:15" ht="11.45" customHeight="1">
      <c r="A46" s="128" t="s">
        <v>41</v>
      </c>
      <c r="B46" s="22"/>
      <c r="C46" s="39">
        <v>48.14232250366112</v>
      </c>
      <c r="D46" s="39">
        <v>50.245599672533771</v>
      </c>
      <c r="E46" s="39">
        <v>45.775623268698062</v>
      </c>
      <c r="F46" s="39">
        <v>35.814211284779965</v>
      </c>
      <c r="G46" s="39">
        <v>37.35021382902147</v>
      </c>
      <c r="H46" s="40">
        <v>34.127612044492018</v>
      </c>
      <c r="I46" s="63">
        <v>22.7</v>
      </c>
      <c r="J46" s="39">
        <v>22.41</v>
      </c>
      <c r="K46" s="40">
        <v>23.05</v>
      </c>
      <c r="L46" s="39">
        <v>22.56</v>
      </c>
      <c r="M46" s="39">
        <v>22.26</v>
      </c>
      <c r="N46" s="150">
        <v>22.92</v>
      </c>
    </row>
    <row r="47" spans="1:15" ht="11.45" customHeight="1">
      <c r="A47" s="124" t="s">
        <v>80</v>
      </c>
      <c r="B47" s="16"/>
      <c r="C47" s="43">
        <v>51.669908307863288</v>
      </c>
      <c r="D47" s="43">
        <v>53.780177890724282</v>
      </c>
      <c r="E47" s="43">
        <v>49.350953104900007</v>
      </c>
      <c r="F47" s="43">
        <v>39.029183230936034</v>
      </c>
      <c r="G47" s="43">
        <v>41.092687995151309</v>
      </c>
      <c r="H47" s="44">
        <v>36.782694941670989</v>
      </c>
      <c r="I47" s="62">
        <v>24.33</v>
      </c>
      <c r="J47" s="43">
        <v>24.1</v>
      </c>
      <c r="K47" s="44">
        <v>24.6</v>
      </c>
      <c r="L47" s="43">
        <v>24.19</v>
      </c>
      <c r="M47" s="43">
        <v>23.96</v>
      </c>
      <c r="N47" s="146">
        <v>24.46</v>
      </c>
    </row>
    <row r="48" spans="1:15" ht="11.45" customHeight="1">
      <c r="A48" s="126" t="s">
        <v>42</v>
      </c>
      <c r="B48" s="16"/>
      <c r="C48" s="39">
        <v>53.030469092503296</v>
      </c>
      <c r="D48" s="39">
        <v>54.254097504958764</v>
      </c>
      <c r="E48" s="39">
        <v>51.684356252884179</v>
      </c>
      <c r="F48" s="39">
        <v>39.718392490466414</v>
      </c>
      <c r="G48" s="39">
        <v>42.025217730404272</v>
      </c>
      <c r="H48" s="40">
        <v>37.21510642305519</v>
      </c>
      <c r="I48" s="63">
        <v>24.54</v>
      </c>
      <c r="J48" s="39">
        <v>24.58</v>
      </c>
      <c r="K48" s="40">
        <v>24.5</v>
      </c>
      <c r="L48" s="39">
        <v>24.4</v>
      </c>
      <c r="M48" s="39">
        <v>24.43</v>
      </c>
      <c r="N48" s="150">
        <v>24.36</v>
      </c>
    </row>
    <row r="49" spans="1:14" ht="11.45" customHeight="1">
      <c r="A49" s="124" t="s">
        <v>43</v>
      </c>
      <c r="B49" s="16"/>
      <c r="C49" s="43">
        <v>52.01399194403222</v>
      </c>
      <c r="D49" s="43">
        <v>52.739930382894073</v>
      </c>
      <c r="E49" s="43">
        <v>51.17994100294986</v>
      </c>
      <c r="F49" s="43">
        <v>40.241439662523</v>
      </c>
      <c r="G49" s="43">
        <v>41.894150417827291</v>
      </c>
      <c r="H49" s="44">
        <v>38.418425018839493</v>
      </c>
      <c r="I49" s="62">
        <v>24.94</v>
      </c>
      <c r="J49" s="43">
        <v>24.69</v>
      </c>
      <c r="K49" s="44">
        <v>25.24</v>
      </c>
      <c r="L49" s="43">
        <v>24.79</v>
      </c>
      <c r="M49" s="43">
        <v>24.54</v>
      </c>
      <c r="N49" s="146">
        <v>25.1</v>
      </c>
    </row>
    <row r="50" spans="1:14" ht="11.45" customHeight="1">
      <c r="A50" s="128" t="s">
        <v>44</v>
      </c>
      <c r="B50" s="22"/>
      <c r="C50" s="39">
        <v>54.833285010147861</v>
      </c>
      <c r="D50" s="39">
        <v>55.871730327240897</v>
      </c>
      <c r="E50" s="39">
        <v>53.650715342871237</v>
      </c>
      <c r="F50" s="39">
        <v>42.228271071897872</v>
      </c>
      <c r="G50" s="39">
        <v>43.295173961840625</v>
      </c>
      <c r="H50" s="40">
        <v>41.055012044638914</v>
      </c>
      <c r="I50" s="63">
        <v>25.92</v>
      </c>
      <c r="J50" s="39">
        <v>25.56</v>
      </c>
      <c r="K50" s="40">
        <v>26.36</v>
      </c>
      <c r="L50" s="39">
        <v>25.77</v>
      </c>
      <c r="M50" s="39">
        <v>25.4</v>
      </c>
      <c r="N50" s="150">
        <v>26.22</v>
      </c>
    </row>
    <row r="51" spans="1:14" ht="11.45" customHeight="1">
      <c r="A51" s="124" t="s">
        <v>45</v>
      </c>
      <c r="B51" s="16"/>
      <c r="C51" s="43">
        <v>56.918165989553103</v>
      </c>
      <c r="D51" s="43">
        <v>59.077057030909899</v>
      </c>
      <c r="E51" s="43">
        <v>54.464063665754779</v>
      </c>
      <c r="F51" s="43">
        <v>44.012146517365721</v>
      </c>
      <c r="G51" s="43">
        <v>45.659295659295658</v>
      </c>
      <c r="H51" s="44">
        <v>42.222662833349851</v>
      </c>
      <c r="I51" s="62">
        <v>27.08</v>
      </c>
      <c r="J51" s="43">
        <v>26.8</v>
      </c>
      <c r="K51" s="44">
        <v>27.4</v>
      </c>
      <c r="L51" s="43">
        <v>26.94</v>
      </c>
      <c r="M51" s="43">
        <v>26.66</v>
      </c>
      <c r="N51" s="146">
        <v>27.26</v>
      </c>
    </row>
    <row r="52" spans="1:14" ht="11.45" customHeight="1">
      <c r="A52" s="126" t="s">
        <v>46</v>
      </c>
      <c r="B52" s="16"/>
      <c r="C52" s="39">
        <v>55.978898007033997</v>
      </c>
      <c r="D52" s="39">
        <v>56.342471714534369</v>
      </c>
      <c r="E52" s="39">
        <v>55.55414336553126</v>
      </c>
      <c r="F52" s="39">
        <v>42.896398785132327</v>
      </c>
      <c r="G52" s="39">
        <v>43.78177820530437</v>
      </c>
      <c r="H52" s="40">
        <v>41.915131779790372</v>
      </c>
      <c r="I52" s="63">
        <v>26.2</v>
      </c>
      <c r="J52" s="39">
        <v>25.63</v>
      </c>
      <c r="K52" s="40">
        <v>26.85</v>
      </c>
      <c r="L52" s="39">
        <v>26.06</v>
      </c>
      <c r="M52" s="39">
        <v>25.5</v>
      </c>
      <c r="N52" s="150">
        <v>26.71</v>
      </c>
    </row>
    <row r="53" spans="1:14" ht="11.45" customHeight="1">
      <c r="A53" s="124" t="s">
        <v>47</v>
      </c>
      <c r="B53" s="16"/>
      <c r="C53" s="43">
        <v>54.141095659028196</v>
      </c>
      <c r="D53" s="43">
        <v>53.955846625118831</v>
      </c>
      <c r="E53" s="43">
        <v>54.345991561181442</v>
      </c>
      <c r="F53" s="43">
        <v>41.201604671588285</v>
      </c>
      <c r="G53" s="43">
        <v>42.17832597514905</v>
      </c>
      <c r="H53" s="44">
        <v>40.131970629093075</v>
      </c>
      <c r="I53" s="62">
        <v>25.77</v>
      </c>
      <c r="J53" s="43">
        <v>25.32</v>
      </c>
      <c r="K53" s="44">
        <v>26.3</v>
      </c>
      <c r="L53" s="43">
        <v>25.65</v>
      </c>
      <c r="M53" s="43">
        <v>25.19</v>
      </c>
      <c r="N53" s="146">
        <v>26.18</v>
      </c>
    </row>
    <row r="54" spans="1:14" ht="11.45" customHeight="1">
      <c r="A54" s="126" t="s">
        <v>48</v>
      </c>
      <c r="B54" s="22"/>
      <c r="C54" s="39">
        <v>54.889265399975798</v>
      </c>
      <c r="D54" s="39">
        <v>55.553034600113449</v>
      </c>
      <c r="E54" s="39">
        <v>54.130462974970818</v>
      </c>
      <c r="F54" s="39">
        <v>41.597148303091821</v>
      </c>
      <c r="G54" s="39">
        <v>43.005428054471004</v>
      </c>
      <c r="H54" s="40">
        <v>40.072183552461979</v>
      </c>
      <c r="I54" s="63">
        <v>25.83</v>
      </c>
      <c r="J54" s="39">
        <v>25.16</v>
      </c>
      <c r="K54" s="40">
        <v>26.61</v>
      </c>
      <c r="L54" s="39">
        <v>25.73</v>
      </c>
      <c r="M54" s="39">
        <v>25.04</v>
      </c>
      <c r="N54" s="150">
        <v>26.53</v>
      </c>
    </row>
    <row r="55" spans="1:14" ht="11.45" customHeight="1">
      <c r="A55" s="124" t="s">
        <v>49</v>
      </c>
      <c r="B55" s="16"/>
      <c r="C55" s="43">
        <v>55.486307837582629</v>
      </c>
      <c r="D55" s="43">
        <v>56.040070713022985</v>
      </c>
      <c r="E55" s="43">
        <v>54.857451695716797</v>
      </c>
      <c r="F55" s="43">
        <v>41.937452326468346</v>
      </c>
      <c r="G55" s="43">
        <v>42.801937093381596</v>
      </c>
      <c r="H55" s="44">
        <v>41.004870817450225</v>
      </c>
      <c r="I55" s="62">
        <v>26.05</v>
      </c>
      <c r="J55" s="43">
        <v>25.5</v>
      </c>
      <c r="K55" s="44">
        <v>26.68</v>
      </c>
      <c r="L55" s="43">
        <v>25.93</v>
      </c>
      <c r="M55" s="43">
        <v>25.37</v>
      </c>
      <c r="N55" s="146">
        <v>26.57</v>
      </c>
    </row>
    <row r="56" spans="1:14" ht="11.45" customHeight="1">
      <c r="A56" s="126" t="s">
        <v>50</v>
      </c>
      <c r="B56" s="16"/>
      <c r="C56" s="39">
        <v>53.12184024266935</v>
      </c>
      <c r="D56" s="39">
        <v>53.793751468170072</v>
      </c>
      <c r="E56" s="39">
        <v>52.360103981392811</v>
      </c>
      <c r="F56" s="39">
        <v>39.35376756066411</v>
      </c>
      <c r="G56" s="39">
        <v>40.061580567909679</v>
      </c>
      <c r="H56" s="40">
        <v>38.58954465193429</v>
      </c>
      <c r="I56" s="63">
        <v>24.59</v>
      </c>
      <c r="J56" s="39">
        <v>23.84</v>
      </c>
      <c r="K56" s="40">
        <v>25.47</v>
      </c>
      <c r="L56" s="39">
        <v>24.47</v>
      </c>
      <c r="M56" s="39">
        <v>23.7</v>
      </c>
      <c r="N56" s="150">
        <v>25.38</v>
      </c>
    </row>
    <row r="57" spans="1:14" ht="11.45" customHeight="1">
      <c r="A57" s="124" t="s">
        <v>51</v>
      </c>
      <c r="B57" s="16"/>
      <c r="C57" s="43">
        <v>52.388140812752859</v>
      </c>
      <c r="D57" s="43">
        <v>52.331198741714424</v>
      </c>
      <c r="E57" s="43">
        <v>52.461156808982892</v>
      </c>
      <c r="F57" s="43">
        <v>38.607802150754281</v>
      </c>
      <c r="G57" s="43">
        <v>38.71293314749844</v>
      </c>
      <c r="H57" s="44">
        <v>38.488808931689505</v>
      </c>
      <c r="I57" s="62">
        <v>23.79</v>
      </c>
      <c r="J57" s="43">
        <v>22.67</v>
      </c>
      <c r="K57" s="44">
        <v>25.12</v>
      </c>
      <c r="L57" s="43">
        <v>23.67</v>
      </c>
      <c r="M57" s="43">
        <v>22.53</v>
      </c>
      <c r="N57" s="146">
        <v>25.01</v>
      </c>
    </row>
    <row r="58" spans="1:14" ht="11.45" customHeight="1">
      <c r="A58" s="126" t="s">
        <v>52</v>
      </c>
      <c r="B58" s="22"/>
      <c r="C58" s="39">
        <v>51.80162974280622</v>
      </c>
      <c r="D58" s="39">
        <v>51.562688548328694</v>
      </c>
      <c r="E58" s="39">
        <v>52.075471698113205</v>
      </c>
      <c r="F58" s="39">
        <v>38.730060078723838</v>
      </c>
      <c r="G58" s="39">
        <v>39.03761942675159</v>
      </c>
      <c r="H58" s="40">
        <v>38.393001781953664</v>
      </c>
      <c r="I58" s="63">
        <v>23.82</v>
      </c>
      <c r="J58" s="39">
        <v>22.91</v>
      </c>
      <c r="K58" s="40">
        <v>24.86</v>
      </c>
      <c r="L58" s="39">
        <v>23.7</v>
      </c>
      <c r="M58" s="39">
        <v>22.8</v>
      </c>
      <c r="N58" s="150">
        <v>24.74</v>
      </c>
    </row>
    <row r="59" spans="1:14" ht="11.45" customHeight="1">
      <c r="A59" s="124" t="s">
        <v>53</v>
      </c>
      <c r="B59" s="16"/>
      <c r="C59" s="43">
        <v>51.362710973927882</v>
      </c>
      <c r="D59" s="43">
        <v>52.55910309529613</v>
      </c>
      <c r="E59" s="43">
        <v>49.964392536675689</v>
      </c>
      <c r="F59" s="43">
        <v>38.737830596599196</v>
      </c>
      <c r="G59" s="43">
        <v>39.400222514412867</v>
      </c>
      <c r="H59" s="44">
        <v>38.007030073090441</v>
      </c>
      <c r="I59" s="62">
        <v>23.9</v>
      </c>
      <c r="J59" s="43">
        <v>22.87</v>
      </c>
      <c r="K59" s="44">
        <v>25.09</v>
      </c>
      <c r="L59" s="43">
        <v>23.78</v>
      </c>
      <c r="M59" s="43">
        <v>22.74</v>
      </c>
      <c r="N59" s="146">
        <v>24.98</v>
      </c>
    </row>
    <row r="60" spans="1:14" ht="11.45" customHeight="1">
      <c r="A60" s="126" t="s">
        <v>54</v>
      </c>
      <c r="B60" s="16"/>
      <c r="C60" s="39">
        <v>49.21418949259094</v>
      </c>
      <c r="D60" s="39">
        <v>50.048531909730642</v>
      </c>
      <c r="E60" s="39">
        <v>48.284780833106453</v>
      </c>
      <c r="F60" s="39">
        <v>37.013262599469499</v>
      </c>
      <c r="G60" s="39">
        <v>37.812675840196434</v>
      </c>
      <c r="H60" s="40">
        <v>36.154269972451793</v>
      </c>
      <c r="I60" s="63">
        <v>22.49</v>
      </c>
      <c r="J60" s="39">
        <v>21.08</v>
      </c>
      <c r="K60" s="40">
        <v>24.12</v>
      </c>
      <c r="L60" s="39">
        <v>22.37</v>
      </c>
      <c r="M60" s="39">
        <v>20.96</v>
      </c>
      <c r="N60" s="150">
        <v>24.01</v>
      </c>
    </row>
    <row r="61" spans="1:14" ht="11.45" customHeight="1">
      <c r="A61" s="124" t="s">
        <v>55</v>
      </c>
      <c r="B61" s="16"/>
      <c r="C61" s="43">
        <v>46.582416914757879</v>
      </c>
      <c r="D61" s="43">
        <v>46.653723161260849</v>
      </c>
      <c r="E61" s="43">
        <v>46.494417034536482</v>
      </c>
      <c r="F61" s="43">
        <v>35.870470637234483</v>
      </c>
      <c r="G61" s="43">
        <v>36.005576856047398</v>
      </c>
      <c r="H61" s="44">
        <v>35.718961379009379</v>
      </c>
      <c r="I61" s="62">
        <v>21.3</v>
      </c>
      <c r="J61" s="43">
        <v>20.010000000000002</v>
      </c>
      <c r="K61" s="44">
        <v>22.82</v>
      </c>
      <c r="L61" s="43">
        <v>21.18</v>
      </c>
      <c r="M61" s="43">
        <v>19.899999999999999</v>
      </c>
      <c r="N61" s="146">
        <v>22.69</v>
      </c>
    </row>
    <row r="62" spans="1:14" ht="11.45" customHeight="1">
      <c r="A62" s="126" t="s">
        <v>56</v>
      </c>
      <c r="B62" s="22"/>
      <c r="C62" s="39">
        <v>46.246973365617436</v>
      </c>
      <c r="D62" s="39">
        <v>45.396785847763795</v>
      </c>
      <c r="E62" s="39">
        <v>47.244554889636014</v>
      </c>
      <c r="F62" s="39">
        <v>35.155588339753571</v>
      </c>
      <c r="G62" s="39">
        <v>35.787053967922262</v>
      </c>
      <c r="H62" s="40">
        <v>34.463406253579201</v>
      </c>
      <c r="I62" s="63">
        <v>21.02</v>
      </c>
      <c r="J62" s="39">
        <v>19.61</v>
      </c>
      <c r="K62" s="40">
        <v>22.65</v>
      </c>
      <c r="L62" s="39">
        <v>20.9</v>
      </c>
      <c r="M62" s="39">
        <v>19.489999999999998</v>
      </c>
      <c r="N62" s="150">
        <v>22.52</v>
      </c>
    </row>
    <row r="63" spans="1:14" ht="11.45" customHeight="1">
      <c r="A63" s="124" t="s">
        <v>57</v>
      </c>
      <c r="B63" s="16"/>
      <c r="C63" s="43">
        <v>46.495975575908965</v>
      </c>
      <c r="D63" s="43">
        <v>45.673323092677933</v>
      </c>
      <c r="E63" s="43">
        <v>47.492044249128654</v>
      </c>
      <c r="F63" s="43">
        <v>35.667084901714766</v>
      </c>
      <c r="G63" s="43">
        <v>35.194252261841399</v>
      </c>
      <c r="H63" s="44">
        <v>36.195384795595643</v>
      </c>
      <c r="I63" s="62">
        <v>21.1</v>
      </c>
      <c r="J63" s="43">
        <v>19.559999999999999</v>
      </c>
      <c r="K63" s="44">
        <v>22.88</v>
      </c>
      <c r="L63" s="43">
        <v>21</v>
      </c>
      <c r="M63" s="43">
        <v>19.45</v>
      </c>
      <c r="N63" s="146">
        <v>22.78</v>
      </c>
    </row>
    <row r="64" spans="1:14" ht="11.45" customHeight="1">
      <c r="A64" s="126" t="s">
        <v>58</v>
      </c>
      <c r="B64" s="16"/>
      <c r="C64" s="39">
        <v>46.484165324745035</v>
      </c>
      <c r="D64" s="39">
        <v>45.825579952859442</v>
      </c>
      <c r="E64" s="39">
        <v>47.259973695747469</v>
      </c>
      <c r="F64" s="39">
        <v>34.403391883706838</v>
      </c>
      <c r="G64" s="39">
        <v>34.104775930990954</v>
      </c>
      <c r="H64" s="40">
        <v>34.731369150779898</v>
      </c>
      <c r="I64" s="63">
        <v>20.12</v>
      </c>
      <c r="J64" s="39">
        <v>18.52</v>
      </c>
      <c r="K64" s="40">
        <v>21.95</v>
      </c>
      <c r="L64" s="39">
        <v>20</v>
      </c>
      <c r="M64" s="39">
        <v>18.41</v>
      </c>
      <c r="N64" s="150">
        <v>21.82</v>
      </c>
    </row>
    <row r="65" spans="1:14" ht="11.45" customHeight="1">
      <c r="A65" s="124" t="s">
        <v>59</v>
      </c>
      <c r="B65" s="16"/>
      <c r="C65" s="43">
        <v>41.940917336097442</v>
      </c>
      <c r="D65" s="43">
        <v>41.946104133642237</v>
      </c>
      <c r="E65" s="43">
        <v>41.935038009675182</v>
      </c>
      <c r="F65" s="43">
        <v>31.457025330158046</v>
      </c>
      <c r="G65" s="43">
        <v>30.828746494963134</v>
      </c>
      <c r="H65" s="44">
        <v>32.14083870238499</v>
      </c>
      <c r="I65" s="62">
        <v>19.02</v>
      </c>
      <c r="J65" s="43">
        <v>17.510000000000002</v>
      </c>
      <c r="K65" s="44">
        <v>20.75</v>
      </c>
      <c r="L65" s="43">
        <v>18.91</v>
      </c>
      <c r="M65" s="43">
        <v>17.39</v>
      </c>
      <c r="N65" s="146">
        <v>20.66</v>
      </c>
    </row>
    <row r="66" spans="1:14" ht="11.45" customHeight="1">
      <c r="A66" s="126" t="s">
        <v>60</v>
      </c>
      <c r="B66" s="22"/>
      <c r="C66" s="39">
        <v>42.915064662705348</v>
      </c>
      <c r="D66" s="39">
        <v>42.753716871363928</v>
      </c>
      <c r="E66" s="39">
        <v>43.105022831050228</v>
      </c>
      <c r="F66" s="39">
        <v>31.645890198947573</v>
      </c>
      <c r="G66" s="39">
        <v>31.309491798870663</v>
      </c>
      <c r="H66" s="40">
        <v>32.015110376578917</v>
      </c>
      <c r="I66" s="63">
        <v>18.739999999999998</v>
      </c>
      <c r="J66" s="39">
        <v>17.34</v>
      </c>
      <c r="K66" s="40">
        <v>20.36</v>
      </c>
      <c r="L66" s="39">
        <v>18.63</v>
      </c>
      <c r="M66" s="39">
        <v>17.22</v>
      </c>
      <c r="N66" s="150">
        <v>20.25</v>
      </c>
    </row>
    <row r="67" spans="1:14" ht="11.45" customHeight="1">
      <c r="A67" s="124" t="s">
        <v>61</v>
      </c>
      <c r="B67" s="16"/>
      <c r="C67" s="43">
        <v>41.658454174292544</v>
      </c>
      <c r="D67" s="43">
        <v>42.584663293110154</v>
      </c>
      <c r="E67" s="43">
        <v>40.553846153846159</v>
      </c>
      <c r="F67" s="43">
        <v>31.582980897505031</v>
      </c>
      <c r="G67" s="43">
        <v>31.760307742319988</v>
      </c>
      <c r="H67" s="44">
        <v>31.385991058122205</v>
      </c>
      <c r="I67" s="62">
        <v>18.87</v>
      </c>
      <c r="J67" s="43">
        <v>17.34</v>
      </c>
      <c r="K67" s="44">
        <v>20.62</v>
      </c>
      <c r="L67" s="43">
        <v>18.75</v>
      </c>
      <c r="M67" s="43">
        <v>17.22</v>
      </c>
      <c r="N67" s="146">
        <v>20.51</v>
      </c>
    </row>
    <row r="68" spans="1:14" ht="11.45" customHeight="1">
      <c r="A68" s="126" t="s">
        <v>62</v>
      </c>
      <c r="B68" s="16"/>
      <c r="C68" s="39">
        <v>39.531419284940412</v>
      </c>
      <c r="D68" s="39">
        <v>40.647844718931175</v>
      </c>
      <c r="E68" s="39">
        <v>38.235294117647065</v>
      </c>
      <c r="F68" s="39">
        <v>29.724321920853715</v>
      </c>
      <c r="G68" s="39">
        <v>29.824000000000002</v>
      </c>
      <c r="H68" s="40">
        <v>29.619959384972439</v>
      </c>
      <c r="I68" s="63">
        <v>17.34</v>
      </c>
      <c r="J68" s="39">
        <v>15.76</v>
      </c>
      <c r="K68" s="40">
        <v>19.16</v>
      </c>
      <c r="L68" s="39">
        <v>17.22</v>
      </c>
      <c r="M68" s="39">
        <v>15.64</v>
      </c>
      <c r="N68" s="150">
        <v>19.04</v>
      </c>
    </row>
    <row r="69" spans="1:14" ht="11.45" customHeight="1">
      <c r="A69" s="124" t="s">
        <v>63</v>
      </c>
      <c r="B69" s="16"/>
      <c r="C69" s="43">
        <v>35.968944099378888</v>
      </c>
      <c r="D69" s="43">
        <v>37.441515462741073</v>
      </c>
      <c r="E69" s="43">
        <v>34.223797192312929</v>
      </c>
      <c r="F69" s="43">
        <v>28.319652341863833</v>
      </c>
      <c r="G69" s="43">
        <v>28.366586722457519</v>
      </c>
      <c r="H69" s="44">
        <v>28.271688722995137</v>
      </c>
      <c r="I69" s="62">
        <v>16.48</v>
      </c>
      <c r="J69" s="43">
        <v>14.89</v>
      </c>
      <c r="K69" s="44">
        <v>18.309999999999999</v>
      </c>
      <c r="L69" s="43">
        <v>16.38</v>
      </c>
      <c r="M69" s="43">
        <v>14.8</v>
      </c>
      <c r="N69" s="146">
        <v>18.21</v>
      </c>
    </row>
    <row r="70" spans="1:14" ht="11.45" customHeight="1">
      <c r="A70" s="126" t="s">
        <v>64</v>
      </c>
      <c r="B70" s="22"/>
      <c r="C70" s="39">
        <v>37.468116525708147</v>
      </c>
      <c r="D70" s="39">
        <v>37.835443037974684</v>
      </c>
      <c r="E70" s="39">
        <v>37.048149735676525</v>
      </c>
      <c r="F70" s="39">
        <v>28.244466100515108</v>
      </c>
      <c r="G70" s="39">
        <v>28.048584728984967</v>
      </c>
      <c r="H70" s="40">
        <v>28.45533174667673</v>
      </c>
      <c r="I70" s="63">
        <v>16.649999999999999</v>
      </c>
      <c r="J70" s="39">
        <v>15.07</v>
      </c>
      <c r="K70" s="40">
        <v>18.45</v>
      </c>
      <c r="L70" s="39">
        <v>16.55</v>
      </c>
      <c r="M70" s="39">
        <v>14.97</v>
      </c>
      <c r="N70" s="150">
        <v>18.350000000000001</v>
      </c>
    </row>
    <row r="71" spans="1:14" ht="11.45" customHeight="1">
      <c r="A71" s="124" t="s">
        <v>65</v>
      </c>
      <c r="B71" s="16"/>
      <c r="C71" s="43">
        <v>36.340562184120301</v>
      </c>
      <c r="D71" s="43">
        <v>37.978359513724619</v>
      </c>
      <c r="E71" s="43">
        <v>34.371518283048992</v>
      </c>
      <c r="F71" s="43">
        <v>28.063739354761079</v>
      </c>
      <c r="G71" s="43">
        <v>28.434335297040086</v>
      </c>
      <c r="H71" s="44">
        <v>27.653738555623637</v>
      </c>
      <c r="I71" s="62">
        <v>16.849669242058443</v>
      </c>
      <c r="J71" s="43">
        <v>15.278602368917864</v>
      </c>
      <c r="K71" s="44">
        <v>18.651228876145051</v>
      </c>
      <c r="L71" s="43">
        <v>16.744734494414686</v>
      </c>
      <c r="M71" s="43">
        <v>15.181528557662627</v>
      </c>
      <c r="N71" s="146">
        <v>18.542034282839325</v>
      </c>
    </row>
    <row r="72" spans="1:14" ht="11.45" customHeight="1">
      <c r="A72" s="126" t="s">
        <v>66</v>
      </c>
      <c r="B72" s="16"/>
      <c r="C72" s="39">
        <v>34.681455150321533</v>
      </c>
      <c r="D72" s="39">
        <v>35.541202419882893</v>
      </c>
      <c r="E72" s="39">
        <v>33.655428312941979</v>
      </c>
      <c r="F72" s="39">
        <v>26.456460958458791</v>
      </c>
      <c r="G72" s="39">
        <v>26.475780630710297</v>
      </c>
      <c r="H72" s="40">
        <v>26.435167776297828</v>
      </c>
      <c r="I72" s="63">
        <v>15.378540594368278</v>
      </c>
      <c r="J72" s="39">
        <v>13.802223266104846</v>
      </c>
      <c r="K72" s="40">
        <v>17.18416962568466</v>
      </c>
      <c r="L72" s="39">
        <v>15.284554501156165</v>
      </c>
      <c r="M72" s="39">
        <v>13.717928000862488</v>
      </c>
      <c r="N72" s="150">
        <v>17.082568592649491</v>
      </c>
    </row>
    <row r="73" spans="1:14" ht="11.45" customHeight="1">
      <c r="A73" s="124" t="s">
        <v>67</v>
      </c>
      <c r="B73" s="16"/>
      <c r="C73" s="43">
        <v>33.001638327815854</v>
      </c>
      <c r="D73" s="43">
        <v>34.018703345582495</v>
      </c>
      <c r="E73" s="43">
        <v>31.775738368422065</v>
      </c>
      <c r="F73" s="43">
        <v>25.236240202385137</v>
      </c>
      <c r="G73" s="43">
        <v>25.168877263963822</v>
      </c>
      <c r="H73" s="44">
        <v>25.312499542968986</v>
      </c>
      <c r="I73" s="62">
        <v>14.645787507699728</v>
      </c>
      <c r="J73" s="43">
        <v>13.202111315804869</v>
      </c>
      <c r="K73" s="44">
        <v>16.317074423785115</v>
      </c>
      <c r="L73" s="43">
        <v>14.553170439995442</v>
      </c>
      <c r="M73" s="43">
        <v>13.116070895970143</v>
      </c>
      <c r="N73" s="146">
        <v>16.219781360886465</v>
      </c>
    </row>
    <row r="74" spans="1:14" ht="11.45" customHeight="1">
      <c r="A74" s="126" t="s">
        <v>68</v>
      </c>
      <c r="B74" s="22"/>
      <c r="C74" s="39">
        <v>33.536311249144788</v>
      </c>
      <c r="D74" s="39">
        <v>33.656708532846636</v>
      </c>
      <c r="E74" s="39">
        <v>33.395797205640321</v>
      </c>
      <c r="F74" s="39">
        <v>25.107208569275457</v>
      </c>
      <c r="G74" s="39">
        <v>24.942754897194014</v>
      </c>
      <c r="H74" s="40">
        <v>25.292753294271034</v>
      </c>
      <c r="I74" s="63">
        <v>14.53889954295043</v>
      </c>
      <c r="J74" s="39">
        <v>12.961671702370106</v>
      </c>
      <c r="K74" s="40">
        <v>16.348997002964481</v>
      </c>
      <c r="L74" s="39">
        <v>14.448881127142455</v>
      </c>
      <c r="M74" s="39">
        <v>12.873939531884885</v>
      </c>
      <c r="N74" s="150">
        <v>16.258488798260309</v>
      </c>
    </row>
    <row r="75" spans="1:14" ht="11.45" customHeight="1">
      <c r="A75" s="124" t="s">
        <v>254</v>
      </c>
      <c r="B75" s="16"/>
      <c r="C75" s="43">
        <v>34.97061105847115</v>
      </c>
      <c r="D75" s="43">
        <v>33.099389021400007</v>
      </c>
      <c r="E75" s="44">
        <v>37.1376858881668</v>
      </c>
      <c r="F75" s="43">
        <v>25.86783186595423</v>
      </c>
      <c r="G75" s="43">
        <v>24.928173180940991</v>
      </c>
      <c r="H75" s="44">
        <v>26.927362729890952</v>
      </c>
      <c r="I75" s="62">
        <v>14.779319875012922</v>
      </c>
      <c r="J75" s="43">
        <v>12.990818808463274</v>
      </c>
      <c r="K75" s="44">
        <v>16.819516257928459</v>
      </c>
      <c r="L75" s="43">
        <v>14.69516212127381</v>
      </c>
      <c r="M75" s="43">
        <v>12.904838842435677</v>
      </c>
      <c r="N75" s="146">
        <v>16.739825876542046</v>
      </c>
    </row>
    <row r="76" spans="1:14" ht="11.45" customHeight="1">
      <c r="A76" s="126" t="s">
        <v>255</v>
      </c>
      <c r="B76" s="22"/>
      <c r="C76" s="39">
        <v>33.144912527008273</v>
      </c>
      <c r="D76" s="39">
        <v>31.622172763069912</v>
      </c>
      <c r="E76" s="39">
        <v>34.984195481952995</v>
      </c>
      <c r="F76" s="39">
        <v>24.770861216137884</v>
      </c>
      <c r="G76" s="39">
        <v>24.496282272454803</v>
      </c>
      <c r="H76" s="40">
        <v>25.081995954748937</v>
      </c>
      <c r="I76" s="63">
        <v>14.093766132707955</v>
      </c>
      <c r="J76" s="39">
        <v>12.558785337337847</v>
      </c>
      <c r="K76" s="40">
        <v>15.845188915981364</v>
      </c>
      <c r="L76" s="39">
        <v>14.024538152166372</v>
      </c>
      <c r="M76" s="39">
        <v>12.488587805666659</v>
      </c>
      <c r="N76" s="150">
        <v>15.779517473265965</v>
      </c>
    </row>
    <row r="77" spans="1:14" ht="11.45" customHeight="1">
      <c r="A77" s="124" t="s">
        <v>256</v>
      </c>
      <c r="B77" s="16"/>
      <c r="C77" s="43">
        <v>31.675687364911475</v>
      </c>
      <c r="D77" s="43">
        <v>29.948384441563039</v>
      </c>
      <c r="E77" s="44">
        <v>33.782194160620811</v>
      </c>
      <c r="F77" s="43">
        <v>24.438169730934398</v>
      </c>
      <c r="G77" s="43">
        <v>23.674513727185225</v>
      </c>
      <c r="H77" s="44">
        <v>25.30444996304519</v>
      </c>
      <c r="I77" s="62">
        <v>14.015475842243932</v>
      </c>
      <c r="J77" s="43">
        <v>12.253904605272325</v>
      </c>
      <c r="K77" s="44">
        <v>16.028836043709632</v>
      </c>
      <c r="L77" s="43">
        <v>13.921875521940859</v>
      </c>
      <c r="M77" s="43">
        <v>12.174273852989248</v>
      </c>
      <c r="N77" s="146">
        <v>15.922975353168864</v>
      </c>
    </row>
    <row r="78" spans="1:14" ht="11.45" customHeight="1">
      <c r="A78" s="423" t="s">
        <v>257</v>
      </c>
      <c r="B78" s="16"/>
      <c r="C78" s="424">
        <v>30.510912886415429</v>
      </c>
      <c r="D78" s="424">
        <v>29.253934860057488</v>
      </c>
      <c r="E78" s="424">
        <v>32.065332128974106</v>
      </c>
      <c r="F78" s="424">
        <v>23.814122142841207</v>
      </c>
      <c r="G78" s="424">
        <v>23.394520138306646</v>
      </c>
      <c r="H78" s="424">
        <v>24.294122341973409</v>
      </c>
      <c r="I78" s="424">
        <v>13.873500726146055</v>
      </c>
      <c r="J78" s="424">
        <v>12.320860660247353</v>
      </c>
      <c r="K78" s="424">
        <v>15.632458408715109</v>
      </c>
      <c r="L78" s="424">
        <v>13.782780472277821</v>
      </c>
      <c r="M78" s="424">
        <v>12.229944197377693</v>
      </c>
      <c r="N78" s="424">
        <v>15.546201327083597</v>
      </c>
    </row>
    <row r="79" spans="1:14" ht="11.65" customHeight="1">
      <c r="A79" s="439"/>
      <c r="B79" s="439"/>
      <c r="C79" s="439"/>
      <c r="D79" s="439"/>
      <c r="E79" s="439"/>
      <c r="F79" s="439"/>
      <c r="G79" s="439"/>
      <c r="H79" s="43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6" ht="11.65" customHeight="1"/>
    <row r="83" spans="1:16" ht="12.75" customHeight="1"/>
    <row r="86" spans="1:16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6">
      <c r="N88" s="64"/>
    </row>
    <row r="91" spans="1:16">
      <c r="O91" s="64"/>
      <c r="P91" s="64"/>
    </row>
  </sheetData>
  <mergeCells count="10">
    <mergeCell ref="A3:N3"/>
    <mergeCell ref="A79:H79"/>
    <mergeCell ref="A80:H80"/>
    <mergeCell ref="A86:N86"/>
    <mergeCell ref="L1:N1"/>
    <mergeCell ref="A4:A5"/>
    <mergeCell ref="C4:E4"/>
    <mergeCell ref="F4:H4"/>
    <mergeCell ref="I4:K4"/>
    <mergeCell ref="L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85" zoomScaleNormal="85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RowHeight="12.75"/>
  <cols>
    <col min="1" max="1" width="12.5703125" customWidth="1"/>
    <col min="2" max="2" width="53.42578125" style="408" customWidth="1"/>
    <col min="3" max="3" width="9.7109375" customWidth="1"/>
    <col min="4" max="5" width="9.28515625" customWidth="1"/>
    <col min="6" max="6" width="8.5703125" style="4" customWidth="1"/>
    <col min="7" max="8" width="9.28515625" customWidth="1"/>
    <col min="9" max="9" width="11.28515625" customWidth="1"/>
    <col min="10" max="11" width="9.7109375" customWidth="1"/>
    <col min="12" max="12" width="10.7109375" customWidth="1"/>
    <col min="13" max="13" width="8.7109375" customWidth="1"/>
    <col min="14" max="14" width="9.5703125" customWidth="1"/>
  </cols>
  <sheetData>
    <row r="1" spans="1:16" ht="60" customHeight="1">
      <c r="A1" s="117"/>
      <c r="E1" s="4"/>
      <c r="G1" s="4"/>
      <c r="H1" s="4"/>
      <c r="I1" s="4"/>
      <c r="J1" s="4"/>
      <c r="K1" s="4"/>
      <c r="L1" s="6"/>
      <c r="M1" s="397" t="s">
        <v>2</v>
      </c>
      <c r="N1" s="397"/>
    </row>
    <row r="2" spans="1:16" ht="13.5" thickBot="1">
      <c r="A2" s="91" t="s">
        <v>1</v>
      </c>
      <c r="B2" s="409"/>
      <c r="C2" s="90"/>
      <c r="D2" s="90"/>
      <c r="E2" s="90"/>
      <c r="F2" s="90"/>
      <c r="G2" s="90"/>
      <c r="H2" s="90"/>
    </row>
    <row r="3" spans="1:16" ht="23.25" customHeight="1" thickTop="1">
      <c r="A3" s="398" t="s">
        <v>251</v>
      </c>
      <c r="B3" s="410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400"/>
    </row>
    <row r="4" spans="1:16" ht="13.5" thickBot="1">
      <c r="A4" s="401"/>
      <c r="B4" s="411"/>
      <c r="C4" s="455" t="s">
        <v>212</v>
      </c>
      <c r="D4" s="456"/>
      <c r="E4" s="455" t="s">
        <v>90</v>
      </c>
      <c r="F4" s="456"/>
      <c r="G4" s="455" t="s">
        <v>91</v>
      </c>
      <c r="H4" s="456"/>
      <c r="I4" s="455" t="s">
        <v>212</v>
      </c>
      <c r="J4" s="456"/>
      <c r="K4" s="455" t="s">
        <v>90</v>
      </c>
      <c r="L4" s="456"/>
      <c r="M4" s="455" t="s">
        <v>91</v>
      </c>
      <c r="N4" s="456"/>
    </row>
    <row r="5" spans="1:16" ht="36">
      <c r="A5" s="401"/>
      <c r="B5" s="411"/>
      <c r="C5" s="94" t="s">
        <v>204</v>
      </c>
      <c r="D5" s="94" t="s">
        <v>211</v>
      </c>
      <c r="E5" s="94" t="s">
        <v>204</v>
      </c>
      <c r="F5" s="94" t="s">
        <v>211</v>
      </c>
      <c r="G5" s="94" t="s">
        <v>204</v>
      </c>
      <c r="H5" s="94" t="s">
        <v>211</v>
      </c>
      <c r="I5" s="94" t="s">
        <v>210</v>
      </c>
      <c r="J5" s="70" t="s">
        <v>213</v>
      </c>
      <c r="K5" s="94" t="s">
        <v>210</v>
      </c>
      <c r="L5" s="69" t="s">
        <v>214</v>
      </c>
      <c r="M5" s="94" t="s">
        <v>210</v>
      </c>
      <c r="N5" s="162" t="s">
        <v>214</v>
      </c>
    </row>
    <row r="6" spans="1:16">
      <c r="A6" s="163"/>
      <c r="B6" s="95" t="s">
        <v>74</v>
      </c>
      <c r="C6" s="95">
        <f>C7+C8</f>
        <v>52199</v>
      </c>
      <c r="D6" s="96">
        <v>100</v>
      </c>
      <c r="E6" s="95">
        <f>E7+E8</f>
        <v>25423</v>
      </c>
      <c r="F6" s="96">
        <v>100</v>
      </c>
      <c r="G6" s="95">
        <f>G7+G8</f>
        <v>26776</v>
      </c>
      <c r="H6" s="96">
        <v>100</v>
      </c>
      <c r="I6" s="95">
        <f>I7+I8</f>
        <v>211</v>
      </c>
      <c r="J6" s="96">
        <f>I6/C6*100</f>
        <v>0.404222303109255</v>
      </c>
      <c r="K6" s="95">
        <f>K7+K8</f>
        <v>504</v>
      </c>
      <c r="L6" s="96">
        <f>K6/E6*100</f>
        <v>1.9824568304291388</v>
      </c>
      <c r="M6" s="95">
        <f>M7+M8</f>
        <v>-293</v>
      </c>
      <c r="N6" s="96">
        <f>M6/G6*100</f>
        <v>-1.0942635195697639</v>
      </c>
    </row>
    <row r="7" spans="1:16">
      <c r="A7" s="390" t="s">
        <v>115</v>
      </c>
      <c r="B7" s="67" t="s">
        <v>116</v>
      </c>
      <c r="C7" s="80">
        <v>25075</v>
      </c>
      <c r="D7" s="415">
        <f>C7/C$6*100</f>
        <v>48.037318722580892</v>
      </c>
      <c r="E7" s="80">
        <v>13141</v>
      </c>
      <c r="F7" s="415">
        <f>E7/E$6*100</f>
        <v>51.689415096566108</v>
      </c>
      <c r="G7" s="80">
        <v>11934</v>
      </c>
      <c r="H7" s="415">
        <f>G7/G$6*100</f>
        <v>44.569763967732293</v>
      </c>
      <c r="I7" s="80">
        <v>242</v>
      </c>
      <c r="J7" s="415">
        <f t="shared" ref="J7:N47" si="0">I7/C7*100</f>
        <v>0.96510468594217347</v>
      </c>
      <c r="K7" s="80">
        <v>254</v>
      </c>
      <c r="L7" s="415">
        <f t="shared" si="0"/>
        <v>1.9328818202572102</v>
      </c>
      <c r="M7" s="80">
        <v>-12</v>
      </c>
      <c r="N7" s="415">
        <f t="shared" si="0"/>
        <v>-0.10055304172951231</v>
      </c>
    </row>
    <row r="8" spans="1:16">
      <c r="A8" s="402"/>
      <c r="B8" s="68" t="s">
        <v>117</v>
      </c>
      <c r="C8" s="85">
        <v>27124</v>
      </c>
      <c r="D8" s="413">
        <f t="shared" ref="D8:D47" si="1">C8/C$6*100</f>
        <v>51.962681277419108</v>
      </c>
      <c r="E8" s="85">
        <v>12282</v>
      </c>
      <c r="F8" s="413">
        <f t="shared" ref="F8:F47" si="2">E8/E$6*100</f>
        <v>48.310584903433899</v>
      </c>
      <c r="G8" s="85">
        <v>14842</v>
      </c>
      <c r="H8" s="413">
        <f t="shared" ref="H8:H47" si="3">G8/G$6*100</f>
        <v>55.4302360322677</v>
      </c>
      <c r="I8" s="85">
        <v>-31</v>
      </c>
      <c r="J8" s="413">
        <f t="shared" si="0"/>
        <v>-0.11428992773927149</v>
      </c>
      <c r="K8" s="85">
        <v>250</v>
      </c>
      <c r="L8" s="413">
        <f t="shared" si="0"/>
        <v>2.0354991043803938</v>
      </c>
      <c r="M8" s="85">
        <v>-281</v>
      </c>
      <c r="N8" s="413">
        <f t="shared" si="0"/>
        <v>-1.8932758388357365</v>
      </c>
    </row>
    <row r="9" spans="1:16">
      <c r="A9" s="391"/>
      <c r="B9" s="367" t="s">
        <v>74</v>
      </c>
      <c r="C9" s="111">
        <v>52199</v>
      </c>
      <c r="D9" s="412">
        <f t="shared" si="1"/>
        <v>100</v>
      </c>
      <c r="E9" s="111">
        <v>25423</v>
      </c>
      <c r="F9" s="412">
        <f t="shared" si="2"/>
        <v>100</v>
      </c>
      <c r="G9" s="111">
        <v>26776</v>
      </c>
      <c r="H9" s="412">
        <f t="shared" si="3"/>
        <v>100</v>
      </c>
      <c r="I9" s="111">
        <v>211</v>
      </c>
      <c r="J9" s="412">
        <f t="shared" si="0"/>
        <v>0.404222303109255</v>
      </c>
      <c r="K9" s="111">
        <v>-2000</v>
      </c>
      <c r="L9" s="412">
        <f t="shared" si="0"/>
        <v>-7.8668921842426149</v>
      </c>
      <c r="M9" s="111">
        <v>-1580</v>
      </c>
      <c r="N9" s="412">
        <f t="shared" si="0"/>
        <v>-5.9008066925605025</v>
      </c>
    </row>
    <row r="10" spans="1:16" ht="12.75" customHeight="1">
      <c r="A10" s="457" t="s">
        <v>162</v>
      </c>
      <c r="B10" s="381" t="s">
        <v>240</v>
      </c>
      <c r="C10" s="416">
        <v>17838</v>
      </c>
      <c r="D10" s="417">
        <f t="shared" si="1"/>
        <v>34.173068449587156</v>
      </c>
      <c r="E10" s="416">
        <v>8774</v>
      </c>
      <c r="F10" s="417">
        <f t="shared" si="2"/>
        <v>34.512056012272353</v>
      </c>
      <c r="G10" s="416">
        <v>9064</v>
      </c>
      <c r="H10" s="417">
        <f t="shared" si="3"/>
        <v>33.851210038840748</v>
      </c>
      <c r="I10" s="416">
        <v>1609</v>
      </c>
      <c r="J10" s="417">
        <f t="shared" si="0"/>
        <v>9.0200695145195642</v>
      </c>
      <c r="K10" s="416">
        <v>1051</v>
      </c>
      <c r="L10" s="417">
        <f t="shared" si="0"/>
        <v>11.978573056758606</v>
      </c>
      <c r="M10" s="416">
        <v>558</v>
      </c>
      <c r="N10" s="417">
        <f t="shared" si="0"/>
        <v>6.1562224183583405</v>
      </c>
    </row>
    <row r="11" spans="1:16" ht="12.75" customHeight="1">
      <c r="A11" s="458"/>
      <c r="B11" s="381" t="s">
        <v>241</v>
      </c>
      <c r="C11" s="420">
        <v>25210</v>
      </c>
      <c r="D11" s="417">
        <f t="shared" si="1"/>
        <v>48.295944366750319</v>
      </c>
      <c r="E11" s="416">
        <v>13033</v>
      </c>
      <c r="F11" s="417">
        <f t="shared" si="2"/>
        <v>51.264602918616994</v>
      </c>
      <c r="G11" s="416">
        <v>12177</v>
      </c>
      <c r="H11" s="417">
        <f t="shared" si="3"/>
        <v>45.477293098296983</v>
      </c>
      <c r="I11" s="416">
        <v>-1639</v>
      </c>
      <c r="J11" s="417">
        <f t="shared" si="0"/>
        <v>-6.501388337961127</v>
      </c>
      <c r="K11" s="416">
        <v>-616</v>
      </c>
      <c r="L11" s="417">
        <f t="shared" si="0"/>
        <v>-4.7264635924192433</v>
      </c>
      <c r="M11" s="416">
        <v>-1023</v>
      </c>
      <c r="N11" s="417">
        <f t="shared" si="0"/>
        <v>-8.4010840108401084</v>
      </c>
    </row>
    <row r="12" spans="1:16">
      <c r="A12" s="458"/>
      <c r="B12" s="375" t="s">
        <v>121</v>
      </c>
      <c r="C12" s="85">
        <v>3971</v>
      </c>
      <c r="D12" s="413">
        <f t="shared" si="1"/>
        <v>7.6074254296059314</v>
      </c>
      <c r="E12" s="85">
        <v>2006</v>
      </c>
      <c r="F12" s="413">
        <f t="shared" si="2"/>
        <v>7.8904928607953426</v>
      </c>
      <c r="G12" s="85">
        <v>1965</v>
      </c>
      <c r="H12" s="413">
        <f t="shared" si="3"/>
        <v>7.3386614878996115</v>
      </c>
      <c r="I12" s="85">
        <v>-274</v>
      </c>
      <c r="J12" s="413">
        <f t="shared" si="0"/>
        <v>-6.9000251825736587</v>
      </c>
      <c r="K12" s="85">
        <v>-64</v>
      </c>
      <c r="L12" s="413">
        <f t="shared" si="0"/>
        <v>-3.1904287138584246</v>
      </c>
      <c r="M12" s="85">
        <v>-210</v>
      </c>
      <c r="N12" s="413">
        <f t="shared" si="0"/>
        <v>-10.687022900763358</v>
      </c>
    </row>
    <row r="13" spans="1:16">
      <c r="A13" s="458"/>
      <c r="B13" s="375" t="s">
        <v>122</v>
      </c>
      <c r="C13" s="85">
        <v>21239</v>
      </c>
      <c r="D13" s="413">
        <f t="shared" si="1"/>
        <v>40.688518937144394</v>
      </c>
      <c r="E13" s="85">
        <v>11027</v>
      </c>
      <c r="F13" s="413">
        <f t="shared" si="2"/>
        <v>43.37411005782166</v>
      </c>
      <c r="G13" s="85">
        <v>10212</v>
      </c>
      <c r="H13" s="413">
        <f t="shared" si="3"/>
        <v>38.138631610397375</v>
      </c>
      <c r="I13" s="85">
        <v>-1365</v>
      </c>
      <c r="J13" s="413">
        <f t="shared" si="0"/>
        <v>-6.4268562550025905</v>
      </c>
      <c r="K13" s="85">
        <v>-552</v>
      </c>
      <c r="L13" s="413">
        <f t="shared" si="0"/>
        <v>-5.0058946222907412</v>
      </c>
      <c r="M13" s="85">
        <v>-813</v>
      </c>
      <c r="N13" s="413">
        <f t="shared" si="0"/>
        <v>-7.9612220916568752</v>
      </c>
    </row>
    <row r="14" spans="1:16">
      <c r="A14" s="458"/>
      <c r="B14" s="381" t="s">
        <v>242</v>
      </c>
      <c r="C14" s="420">
        <v>9151</v>
      </c>
      <c r="D14" s="417">
        <f t="shared" si="1"/>
        <v>17.530987183662521</v>
      </c>
      <c r="E14" s="416">
        <v>3616</v>
      </c>
      <c r="F14" s="417">
        <f t="shared" si="2"/>
        <v>14.223341069110647</v>
      </c>
      <c r="G14" s="416">
        <v>5535</v>
      </c>
      <c r="H14" s="417">
        <f t="shared" si="3"/>
        <v>20.671496862862266</v>
      </c>
      <c r="I14" s="416">
        <v>241</v>
      </c>
      <c r="J14" s="417">
        <f t="shared" si="0"/>
        <v>2.6335919571631514</v>
      </c>
      <c r="K14" s="416">
        <v>69</v>
      </c>
      <c r="L14" s="417">
        <f t="shared" si="0"/>
        <v>1.9081858407079644</v>
      </c>
      <c r="M14" s="416">
        <v>172</v>
      </c>
      <c r="N14" s="417">
        <f t="shared" si="0"/>
        <v>3.107497741644083</v>
      </c>
    </row>
    <row r="15" spans="1:16">
      <c r="A15" s="458"/>
      <c r="B15" s="375" t="s">
        <v>123</v>
      </c>
      <c r="C15" s="85">
        <v>3527</v>
      </c>
      <c r="D15" s="413">
        <f t="shared" si="1"/>
        <v>6.7568344221153671</v>
      </c>
      <c r="E15" s="85">
        <v>1657</v>
      </c>
      <c r="F15" s="413">
        <f t="shared" si="2"/>
        <v>6.5177201746450057</v>
      </c>
      <c r="G15" s="85">
        <v>1870</v>
      </c>
      <c r="H15" s="413">
        <f t="shared" si="3"/>
        <v>6.9838661487899607</v>
      </c>
      <c r="I15" s="85">
        <v>250</v>
      </c>
      <c r="J15" s="413">
        <f t="shared" si="0"/>
        <v>7.088176920895946</v>
      </c>
      <c r="K15" s="85">
        <v>107</v>
      </c>
      <c r="L15" s="413">
        <f t="shared" si="0"/>
        <v>6.4574532287266146</v>
      </c>
      <c r="M15" s="85">
        <v>143</v>
      </c>
      <c r="N15" s="413">
        <f t="shared" si="0"/>
        <v>7.6470588235294121</v>
      </c>
    </row>
    <row r="16" spans="1:16">
      <c r="A16" s="458"/>
      <c r="B16" s="375" t="s">
        <v>124</v>
      </c>
      <c r="C16" s="85">
        <v>194</v>
      </c>
      <c r="D16" s="413">
        <f t="shared" si="1"/>
        <v>0.37165462939903066</v>
      </c>
      <c r="E16" s="85">
        <v>53</v>
      </c>
      <c r="F16" s="413">
        <f t="shared" si="2"/>
        <v>0.20847264288242928</v>
      </c>
      <c r="G16" s="85">
        <v>141</v>
      </c>
      <c r="H16" s="413">
        <f t="shared" si="3"/>
        <v>0.52659097699432322</v>
      </c>
      <c r="I16" s="85">
        <v>-164</v>
      </c>
      <c r="J16" s="413">
        <f t="shared" si="0"/>
        <v>-84.536082474226802</v>
      </c>
      <c r="K16" s="85">
        <v>-35</v>
      </c>
      <c r="L16" s="413">
        <f t="shared" si="0"/>
        <v>-66.037735849056602</v>
      </c>
      <c r="M16" s="85">
        <v>-129</v>
      </c>
      <c r="N16" s="413">
        <f t="shared" si="0"/>
        <v>-91.489361702127653</v>
      </c>
      <c r="P16" s="66"/>
    </row>
    <row r="17" spans="1:14">
      <c r="A17" s="459"/>
      <c r="B17" s="375" t="s">
        <v>125</v>
      </c>
      <c r="C17" s="85">
        <v>5430</v>
      </c>
      <c r="D17" s="413">
        <f t="shared" si="1"/>
        <v>10.402498132148127</v>
      </c>
      <c r="E17" s="85">
        <v>1906</v>
      </c>
      <c r="F17" s="413">
        <f t="shared" si="2"/>
        <v>7.4971482515832122</v>
      </c>
      <c r="G17" s="85">
        <v>3524</v>
      </c>
      <c r="H17" s="413">
        <f t="shared" si="3"/>
        <v>13.161039737077981</v>
      </c>
      <c r="I17" s="85">
        <v>155</v>
      </c>
      <c r="J17" s="413">
        <f t="shared" si="0"/>
        <v>2.85451197053407</v>
      </c>
      <c r="K17" s="85">
        <v>-3</v>
      </c>
      <c r="L17" s="413">
        <f t="shared" si="0"/>
        <v>-0.15739769150052466</v>
      </c>
      <c r="M17" s="85">
        <v>158</v>
      </c>
      <c r="N17" s="413">
        <f t="shared" si="0"/>
        <v>4.4835414301929628</v>
      </c>
    </row>
    <row r="18" spans="1:14">
      <c r="A18" s="403" t="s">
        <v>147</v>
      </c>
      <c r="B18" s="111" t="s">
        <v>74</v>
      </c>
      <c r="C18" s="111">
        <v>52199</v>
      </c>
      <c r="D18" s="412">
        <f t="shared" si="1"/>
        <v>100</v>
      </c>
      <c r="E18" s="111">
        <v>25423</v>
      </c>
      <c r="F18" s="412">
        <f t="shared" si="2"/>
        <v>100</v>
      </c>
      <c r="G18" s="111">
        <v>26776</v>
      </c>
      <c r="H18" s="412">
        <f t="shared" si="3"/>
        <v>100</v>
      </c>
      <c r="I18" s="111">
        <v>211</v>
      </c>
      <c r="J18" s="412">
        <f t="shared" si="0"/>
        <v>0.404222303109255</v>
      </c>
      <c r="K18" s="111">
        <v>-2000</v>
      </c>
      <c r="L18" s="412">
        <f t="shared" si="0"/>
        <v>-7.8668921842426149</v>
      </c>
      <c r="M18" s="111">
        <v>-1580</v>
      </c>
      <c r="N18" s="412">
        <f t="shared" si="0"/>
        <v>-5.9008066925605025</v>
      </c>
    </row>
    <row r="19" spans="1:14">
      <c r="A19" s="391"/>
      <c r="B19" s="68" t="s">
        <v>148</v>
      </c>
      <c r="C19" s="85">
        <v>44498</v>
      </c>
      <c r="D19" s="413">
        <f t="shared" si="1"/>
        <v>85.246843809268384</v>
      </c>
      <c r="E19" s="85">
        <v>22059</v>
      </c>
      <c r="F19" s="413">
        <f t="shared" si="2"/>
        <v>86.767887346103919</v>
      </c>
      <c r="G19" s="85">
        <v>22439</v>
      </c>
      <c r="H19" s="413">
        <f t="shared" si="3"/>
        <v>83.802659097699433</v>
      </c>
      <c r="I19" s="85">
        <v>170</v>
      </c>
      <c r="J19" s="413">
        <f t="shared" si="0"/>
        <v>0.38203964223111153</v>
      </c>
      <c r="K19" s="85">
        <v>335</v>
      </c>
      <c r="L19" s="413">
        <f t="shared" si="0"/>
        <v>1.5186545174305273</v>
      </c>
      <c r="M19" s="85">
        <v>-165</v>
      </c>
      <c r="N19" s="413">
        <f t="shared" si="0"/>
        <v>-0.7353268862248763</v>
      </c>
    </row>
    <row r="20" spans="1:14">
      <c r="A20" s="391"/>
      <c r="B20" s="68" t="s">
        <v>163</v>
      </c>
      <c r="C20" s="85">
        <v>2610</v>
      </c>
      <c r="D20" s="413">
        <f t="shared" si="1"/>
        <v>5.0000957872756189</v>
      </c>
      <c r="E20" s="85">
        <v>1154</v>
      </c>
      <c r="F20" s="413">
        <f t="shared" si="2"/>
        <v>4.5391967903079884</v>
      </c>
      <c r="G20" s="85">
        <v>1456</v>
      </c>
      <c r="H20" s="413">
        <f t="shared" si="3"/>
        <v>5.4377054078279059</v>
      </c>
      <c r="I20" s="85">
        <v>-74</v>
      </c>
      <c r="J20" s="413">
        <f t="shared" si="0"/>
        <v>-2.8352490421455938</v>
      </c>
      <c r="K20" s="85">
        <v>-33</v>
      </c>
      <c r="L20" s="413">
        <f t="shared" si="0"/>
        <v>-2.8596187175043331</v>
      </c>
      <c r="M20" s="85">
        <v>-41</v>
      </c>
      <c r="N20" s="413">
        <f t="shared" ref="N20:N47" si="4">M20/G20*100</f>
        <v>-2.8159340659340661</v>
      </c>
    </row>
    <row r="21" spans="1:14">
      <c r="A21" s="402"/>
      <c r="B21" s="68" t="s">
        <v>164</v>
      </c>
      <c r="C21" s="85">
        <v>5091</v>
      </c>
      <c r="D21" s="413">
        <f t="shared" si="1"/>
        <v>9.7530604034560042</v>
      </c>
      <c r="E21" s="85">
        <v>2210</v>
      </c>
      <c r="F21" s="413">
        <f t="shared" si="2"/>
        <v>8.6929158635880892</v>
      </c>
      <c r="G21" s="85">
        <v>2881</v>
      </c>
      <c r="H21" s="413">
        <f t="shared" si="3"/>
        <v>10.759635494472661</v>
      </c>
      <c r="I21" s="85">
        <v>115</v>
      </c>
      <c r="J21" s="413">
        <f t="shared" si="0"/>
        <v>2.2588882341386762</v>
      </c>
      <c r="K21" s="85">
        <v>202</v>
      </c>
      <c r="L21" s="413">
        <f t="shared" si="0"/>
        <v>9.1402714932126692</v>
      </c>
      <c r="M21" s="85">
        <v>-87</v>
      </c>
      <c r="N21" s="413">
        <f t="shared" si="4"/>
        <v>-3.0197847969455052</v>
      </c>
    </row>
    <row r="22" spans="1:14">
      <c r="A22" s="403" t="s">
        <v>131</v>
      </c>
      <c r="B22" s="111" t="s">
        <v>74</v>
      </c>
      <c r="C22" s="111">
        <v>52199</v>
      </c>
      <c r="D22" s="412">
        <f t="shared" si="1"/>
        <v>100</v>
      </c>
      <c r="E22" s="111">
        <v>25423</v>
      </c>
      <c r="F22" s="412">
        <f t="shared" si="2"/>
        <v>100</v>
      </c>
      <c r="G22" s="111">
        <v>26776</v>
      </c>
      <c r="H22" s="412">
        <f t="shared" si="3"/>
        <v>100</v>
      </c>
      <c r="I22" s="111">
        <v>211</v>
      </c>
      <c r="J22" s="412">
        <f t="shared" si="0"/>
        <v>0.404222303109255</v>
      </c>
      <c r="K22" s="111">
        <v>-2000</v>
      </c>
      <c r="L22" s="412">
        <f t="shared" si="0"/>
        <v>-7.8668921842426149</v>
      </c>
      <c r="M22" s="111">
        <v>-1580</v>
      </c>
      <c r="N22" s="412">
        <f t="shared" si="4"/>
        <v>-5.9008066925605025</v>
      </c>
    </row>
    <row r="23" spans="1:14">
      <c r="A23" s="391"/>
      <c r="B23" s="68" t="s">
        <v>132</v>
      </c>
      <c r="C23" s="85">
        <v>13</v>
      </c>
      <c r="D23" s="413">
        <f t="shared" si="1"/>
        <v>2.4904691660759783E-2</v>
      </c>
      <c r="E23" s="85">
        <v>10</v>
      </c>
      <c r="F23" s="413">
        <f t="shared" si="2"/>
        <v>3.9334460921213073E-2</v>
      </c>
      <c r="G23" s="85">
        <v>3</v>
      </c>
      <c r="H23" s="413">
        <f t="shared" si="3"/>
        <v>1.120406334030475E-2</v>
      </c>
      <c r="I23" s="85">
        <v>-12</v>
      </c>
      <c r="J23" s="413">
        <f t="shared" si="0"/>
        <v>-92.307692307692307</v>
      </c>
      <c r="K23" s="85">
        <v>-11</v>
      </c>
      <c r="L23" s="413">
        <f t="shared" si="0"/>
        <v>-110.00000000000001</v>
      </c>
      <c r="M23" s="85">
        <v>-1</v>
      </c>
      <c r="N23" s="413">
        <f t="shared" si="4"/>
        <v>-33.333333333333329</v>
      </c>
    </row>
    <row r="24" spans="1:14">
      <c r="A24" s="391"/>
      <c r="B24" s="68" t="s">
        <v>133</v>
      </c>
      <c r="C24" s="85">
        <v>144</v>
      </c>
      <c r="D24" s="413">
        <f t="shared" si="1"/>
        <v>0.27586735378072375</v>
      </c>
      <c r="E24" s="85">
        <v>79</v>
      </c>
      <c r="F24" s="413">
        <f t="shared" si="2"/>
        <v>0.31074224127758332</v>
      </c>
      <c r="G24" s="85">
        <v>65</v>
      </c>
      <c r="H24" s="413">
        <f t="shared" si="3"/>
        <v>0.24275470570660293</v>
      </c>
      <c r="I24" s="85">
        <v>1</v>
      </c>
      <c r="J24" s="413">
        <f t="shared" si="0"/>
        <v>0.69444444444444442</v>
      </c>
      <c r="K24" s="85">
        <v>2</v>
      </c>
      <c r="L24" s="413">
        <f t="shared" si="0"/>
        <v>2.5316455696202533</v>
      </c>
      <c r="M24" s="85">
        <v>-1</v>
      </c>
      <c r="N24" s="413">
        <f t="shared" si="4"/>
        <v>-1.5384615384615385</v>
      </c>
    </row>
    <row r="25" spans="1:14">
      <c r="A25" s="391"/>
      <c r="B25" s="68" t="s">
        <v>134</v>
      </c>
      <c r="C25" s="85">
        <v>6272</v>
      </c>
      <c r="D25" s="413">
        <f t="shared" si="1"/>
        <v>12.015555853560413</v>
      </c>
      <c r="E25" s="85">
        <v>2468</v>
      </c>
      <c r="F25" s="413">
        <f t="shared" si="2"/>
        <v>9.7077449553553858</v>
      </c>
      <c r="G25" s="85">
        <v>3804</v>
      </c>
      <c r="H25" s="413">
        <f t="shared" si="3"/>
        <v>14.206752315506424</v>
      </c>
      <c r="I25" s="85">
        <v>205</v>
      </c>
      <c r="J25" s="413">
        <f t="shared" si="0"/>
        <v>3.2684948979591835</v>
      </c>
      <c r="K25" s="85">
        <v>98</v>
      </c>
      <c r="L25" s="413">
        <f t="shared" si="0"/>
        <v>3.970826580226904</v>
      </c>
      <c r="M25" s="85">
        <v>107</v>
      </c>
      <c r="N25" s="413">
        <f t="shared" si="4"/>
        <v>2.8128286014721344</v>
      </c>
    </row>
    <row r="26" spans="1:14">
      <c r="A26" s="391"/>
      <c r="B26" s="68" t="s">
        <v>135</v>
      </c>
      <c r="C26" s="85">
        <v>4846</v>
      </c>
      <c r="D26" s="413">
        <f t="shared" si="1"/>
        <v>9.2837027529263008</v>
      </c>
      <c r="E26" s="85">
        <v>2771</v>
      </c>
      <c r="F26" s="413">
        <f t="shared" si="2"/>
        <v>10.899579121268143</v>
      </c>
      <c r="G26" s="85">
        <v>2075</v>
      </c>
      <c r="H26" s="413">
        <f t="shared" si="3"/>
        <v>7.7494771437107852</v>
      </c>
      <c r="I26" s="85">
        <v>235</v>
      </c>
      <c r="J26" s="413">
        <f t="shared" si="0"/>
        <v>4.8493602971522911</v>
      </c>
      <c r="K26" s="85">
        <v>114</v>
      </c>
      <c r="L26" s="413">
        <f t="shared" si="0"/>
        <v>4.114038253338145</v>
      </c>
      <c r="M26" s="85">
        <v>121</v>
      </c>
      <c r="N26" s="413">
        <f t="shared" si="4"/>
        <v>5.831325301204819</v>
      </c>
    </row>
    <row r="27" spans="1:14" ht="24">
      <c r="A27" s="391"/>
      <c r="B27" s="68" t="s">
        <v>136</v>
      </c>
      <c r="C27" s="85">
        <v>4589</v>
      </c>
      <c r="D27" s="413">
        <f t="shared" si="1"/>
        <v>8.7913561562482041</v>
      </c>
      <c r="E27" s="85">
        <v>1746</v>
      </c>
      <c r="F27" s="413">
        <f t="shared" si="2"/>
        <v>6.8677968768438031</v>
      </c>
      <c r="G27" s="85">
        <v>2843</v>
      </c>
      <c r="H27" s="413">
        <f t="shared" si="3"/>
        <v>10.617717358828802</v>
      </c>
      <c r="I27" s="85">
        <v>48</v>
      </c>
      <c r="J27" s="413">
        <f t="shared" si="0"/>
        <v>1.0459795162344738</v>
      </c>
      <c r="K27" s="85">
        <v>79</v>
      </c>
      <c r="L27" s="413">
        <f t="shared" si="0"/>
        <v>4.5246277205040091</v>
      </c>
      <c r="M27" s="85">
        <v>-31</v>
      </c>
      <c r="N27" s="413">
        <f t="shared" si="4"/>
        <v>-1.0903974674639465</v>
      </c>
    </row>
    <row r="28" spans="1:14" ht="24">
      <c r="A28" s="391"/>
      <c r="B28" s="68" t="s">
        <v>137</v>
      </c>
      <c r="C28" s="85">
        <v>19790</v>
      </c>
      <c r="D28" s="413">
        <f t="shared" si="1"/>
        <v>37.912603689725856</v>
      </c>
      <c r="E28" s="85">
        <v>6685</v>
      </c>
      <c r="F28" s="413">
        <f t="shared" si="2"/>
        <v>26.295087125830939</v>
      </c>
      <c r="G28" s="85">
        <v>13105</v>
      </c>
      <c r="H28" s="413">
        <f t="shared" si="3"/>
        <v>48.943083358231256</v>
      </c>
      <c r="I28" s="85">
        <v>146</v>
      </c>
      <c r="J28" s="413">
        <f t="shared" si="0"/>
        <v>0.73774633653360289</v>
      </c>
      <c r="K28" s="85">
        <v>308</v>
      </c>
      <c r="L28" s="413">
        <f t="shared" si="0"/>
        <v>4.6073298429319367</v>
      </c>
      <c r="M28" s="85">
        <v>-162</v>
      </c>
      <c r="N28" s="413">
        <f t="shared" si="4"/>
        <v>-1.2361694009919879</v>
      </c>
    </row>
    <row r="29" spans="1:14" ht="24">
      <c r="A29" s="391"/>
      <c r="B29" s="68" t="s">
        <v>138</v>
      </c>
      <c r="C29" s="85">
        <v>595</v>
      </c>
      <c r="D29" s="413">
        <f t="shared" si="1"/>
        <v>1.1398685798578516</v>
      </c>
      <c r="E29" s="85">
        <v>503</v>
      </c>
      <c r="F29" s="413">
        <f t="shared" si="2"/>
        <v>1.9785233843370176</v>
      </c>
      <c r="G29" s="85">
        <v>92</v>
      </c>
      <c r="H29" s="413">
        <f t="shared" si="3"/>
        <v>0.34359127576934567</v>
      </c>
      <c r="I29" s="85">
        <v>-52</v>
      </c>
      <c r="J29" s="413">
        <f t="shared" si="0"/>
        <v>-8.7394957983193269</v>
      </c>
      <c r="K29" s="85">
        <v>-35</v>
      </c>
      <c r="L29" s="413">
        <f t="shared" si="0"/>
        <v>-6.9582504970178931</v>
      </c>
      <c r="M29" s="85">
        <v>-17</v>
      </c>
      <c r="N29" s="413">
        <f t="shared" si="4"/>
        <v>-18.478260869565215</v>
      </c>
    </row>
    <row r="30" spans="1:14" ht="24">
      <c r="A30" s="391"/>
      <c r="B30" s="68" t="s">
        <v>139</v>
      </c>
      <c r="C30" s="85">
        <v>3003</v>
      </c>
      <c r="D30" s="413">
        <f t="shared" si="1"/>
        <v>5.7529837736355098</v>
      </c>
      <c r="E30" s="85">
        <v>2863</v>
      </c>
      <c r="F30" s="413">
        <f t="shared" si="2"/>
        <v>11.261456161743304</v>
      </c>
      <c r="G30" s="85">
        <v>140</v>
      </c>
      <c r="H30" s="413">
        <f t="shared" si="3"/>
        <v>0.52285628921422167</v>
      </c>
      <c r="I30" s="85">
        <v>-354</v>
      </c>
      <c r="J30" s="413">
        <f t="shared" si="0"/>
        <v>-11.78821178821179</v>
      </c>
      <c r="K30" s="85">
        <v>-325</v>
      </c>
      <c r="L30" s="413">
        <f t="shared" si="0"/>
        <v>-11.351728955640935</v>
      </c>
      <c r="M30" s="85">
        <v>-29</v>
      </c>
      <c r="N30" s="413">
        <f t="shared" si="4"/>
        <v>-20.714285714285715</v>
      </c>
    </row>
    <row r="31" spans="1:14">
      <c r="A31" s="391"/>
      <c r="B31" s="68" t="s">
        <v>140</v>
      </c>
      <c r="C31" s="85">
        <v>834</v>
      </c>
      <c r="D31" s="413">
        <f t="shared" si="1"/>
        <v>1.5977317573133583</v>
      </c>
      <c r="E31" s="85">
        <v>715</v>
      </c>
      <c r="F31" s="413">
        <f t="shared" si="2"/>
        <v>2.8124139558667349</v>
      </c>
      <c r="G31" s="85">
        <v>119</v>
      </c>
      <c r="H31" s="413">
        <f t="shared" si="3"/>
        <v>0.44442784583208839</v>
      </c>
      <c r="I31" s="85">
        <v>-66</v>
      </c>
      <c r="J31" s="413">
        <f t="shared" si="0"/>
        <v>-7.9136690647482011</v>
      </c>
      <c r="K31" s="85">
        <v>-75</v>
      </c>
      <c r="L31" s="413">
        <f t="shared" si="0"/>
        <v>-10.48951048951049</v>
      </c>
      <c r="M31" s="85">
        <v>9</v>
      </c>
      <c r="N31" s="413">
        <f t="shared" si="4"/>
        <v>7.5630252100840334</v>
      </c>
    </row>
    <row r="32" spans="1:14">
      <c r="A32" s="402"/>
      <c r="B32" s="68" t="s">
        <v>141</v>
      </c>
      <c r="C32" s="85">
        <v>12113</v>
      </c>
      <c r="D32" s="413">
        <f t="shared" si="1"/>
        <v>23.205425391291019</v>
      </c>
      <c r="E32" s="85">
        <v>7583</v>
      </c>
      <c r="F32" s="413">
        <f t="shared" si="2"/>
        <v>29.827321716555875</v>
      </c>
      <c r="G32" s="85">
        <v>4530</v>
      </c>
      <c r="H32" s="413">
        <f t="shared" si="3"/>
        <v>16.918135643860175</v>
      </c>
      <c r="I32" s="85">
        <v>60</v>
      </c>
      <c r="J32" s="413">
        <f t="shared" si="0"/>
        <v>0.49533558986213155</v>
      </c>
      <c r="K32" s="85">
        <v>349</v>
      </c>
      <c r="L32" s="413">
        <f t="shared" si="0"/>
        <v>4.602400105499143</v>
      </c>
      <c r="M32" s="85">
        <v>-289</v>
      </c>
      <c r="N32" s="413">
        <f t="shared" si="4"/>
        <v>-6.3796909492273732</v>
      </c>
    </row>
    <row r="33" spans="1:14">
      <c r="A33" s="403" t="s">
        <v>126</v>
      </c>
      <c r="B33" s="111" t="s">
        <v>74</v>
      </c>
      <c r="C33" s="111">
        <v>52199</v>
      </c>
      <c r="D33" s="412">
        <f t="shared" si="1"/>
        <v>100</v>
      </c>
      <c r="E33" s="111">
        <v>25423</v>
      </c>
      <c r="F33" s="412">
        <f t="shared" si="2"/>
        <v>100</v>
      </c>
      <c r="G33" s="111">
        <v>26776</v>
      </c>
      <c r="H33" s="412">
        <f t="shared" si="3"/>
        <v>100</v>
      </c>
      <c r="I33" s="111">
        <v>211</v>
      </c>
      <c r="J33" s="412">
        <f t="shared" si="0"/>
        <v>0.404222303109255</v>
      </c>
      <c r="K33" s="111">
        <v>504</v>
      </c>
      <c r="L33" s="412">
        <f t="shared" si="0"/>
        <v>1.9824568304291388</v>
      </c>
      <c r="M33" s="111">
        <v>-293</v>
      </c>
      <c r="N33" s="412">
        <f t="shared" si="4"/>
        <v>-1.0942635195697639</v>
      </c>
    </row>
    <row r="34" spans="1:14">
      <c r="A34" s="391"/>
      <c r="B34" s="68" t="s">
        <v>127</v>
      </c>
      <c r="C34" s="85">
        <v>387</v>
      </c>
      <c r="D34" s="413">
        <f t="shared" si="1"/>
        <v>0.74139351328569514</v>
      </c>
      <c r="E34" s="85">
        <v>260</v>
      </c>
      <c r="F34" s="413">
        <f t="shared" si="2"/>
        <v>1.0226959839515399</v>
      </c>
      <c r="G34" s="85">
        <v>127</v>
      </c>
      <c r="H34" s="413">
        <f t="shared" si="3"/>
        <v>0.47430534807290109</v>
      </c>
      <c r="I34" s="85">
        <v>-31</v>
      </c>
      <c r="J34" s="413">
        <f t="shared" si="0"/>
        <v>-8.0103359173126609</v>
      </c>
      <c r="K34" s="85">
        <v>0</v>
      </c>
      <c r="L34" s="413">
        <f t="shared" si="0"/>
        <v>0</v>
      </c>
      <c r="M34" s="85">
        <v>-31</v>
      </c>
      <c r="N34" s="413">
        <f t="shared" si="4"/>
        <v>-24.409448818897637</v>
      </c>
    </row>
    <row r="35" spans="1:14">
      <c r="A35" s="391"/>
      <c r="B35" s="68" t="s">
        <v>128</v>
      </c>
      <c r="C35" s="85">
        <v>1988</v>
      </c>
      <c r="D35" s="413">
        <f t="shared" si="1"/>
        <v>3.8085020785838806</v>
      </c>
      <c r="E35" s="85">
        <v>1294</v>
      </c>
      <c r="F35" s="413">
        <f t="shared" si="2"/>
        <v>5.0898792432049724</v>
      </c>
      <c r="G35" s="85">
        <v>694</v>
      </c>
      <c r="H35" s="413">
        <f t="shared" si="3"/>
        <v>2.591873319390499</v>
      </c>
      <c r="I35" s="85">
        <v>74</v>
      </c>
      <c r="J35" s="413">
        <f t="shared" si="0"/>
        <v>3.722334004024145</v>
      </c>
      <c r="K35" s="85">
        <v>66</v>
      </c>
      <c r="L35" s="413">
        <f t="shared" si="0"/>
        <v>5.1004636785162285</v>
      </c>
      <c r="M35" s="85">
        <v>8</v>
      </c>
      <c r="N35" s="413">
        <f t="shared" si="4"/>
        <v>1.1527377521613833</v>
      </c>
    </row>
    <row r="36" spans="1:14">
      <c r="A36" s="391"/>
      <c r="B36" s="68" t="s">
        <v>129</v>
      </c>
      <c r="C36" s="85">
        <v>1714</v>
      </c>
      <c r="D36" s="413">
        <f t="shared" si="1"/>
        <v>3.2835878081955592</v>
      </c>
      <c r="E36" s="85">
        <v>1473</v>
      </c>
      <c r="F36" s="413">
        <f t="shared" si="2"/>
        <v>5.793966093694686</v>
      </c>
      <c r="G36" s="85">
        <v>241</v>
      </c>
      <c r="H36" s="413">
        <f t="shared" si="3"/>
        <v>0.90005975500448165</v>
      </c>
      <c r="I36" s="85">
        <v>14</v>
      </c>
      <c r="J36" s="413">
        <f t="shared" si="0"/>
        <v>0.81680280046674447</v>
      </c>
      <c r="K36" s="85">
        <v>19</v>
      </c>
      <c r="L36" s="413">
        <f t="shared" si="0"/>
        <v>1.2898845892735913</v>
      </c>
      <c r="M36" s="85">
        <v>-5</v>
      </c>
      <c r="N36" s="413">
        <f t="shared" si="4"/>
        <v>-2.0746887966804977</v>
      </c>
    </row>
    <row r="37" spans="1:14">
      <c r="A37" s="391"/>
      <c r="B37" s="68" t="s">
        <v>130</v>
      </c>
      <c r="C37" s="85">
        <v>38083</v>
      </c>
      <c r="D37" s="413">
        <f t="shared" si="1"/>
        <v>72.957336347439607</v>
      </c>
      <c r="E37" s="85">
        <v>17468</v>
      </c>
      <c r="F37" s="413">
        <f t="shared" si="2"/>
        <v>68.709436337175006</v>
      </c>
      <c r="G37" s="85">
        <v>20615</v>
      </c>
      <c r="H37" s="413">
        <f t="shared" si="3"/>
        <v>76.990588586794146</v>
      </c>
      <c r="I37" s="85">
        <v>546</v>
      </c>
      <c r="J37" s="413">
        <f t="shared" si="0"/>
        <v>1.433710579523672</v>
      </c>
      <c r="K37" s="85">
        <v>504</v>
      </c>
      <c r="L37" s="413">
        <f t="shared" si="0"/>
        <v>2.8852759331348752</v>
      </c>
      <c r="M37" s="85">
        <v>42</v>
      </c>
      <c r="N37" s="413">
        <f t="shared" si="4"/>
        <v>0.20373514431239387</v>
      </c>
    </row>
    <row r="38" spans="1:14">
      <c r="A38" s="402"/>
      <c r="B38" s="68" t="s">
        <v>165</v>
      </c>
      <c r="C38" s="85">
        <v>10027</v>
      </c>
      <c r="D38" s="413">
        <f t="shared" si="1"/>
        <v>19.209180252495258</v>
      </c>
      <c r="E38" s="85">
        <v>4928</v>
      </c>
      <c r="F38" s="413">
        <f t="shared" si="2"/>
        <v>19.384022341973804</v>
      </c>
      <c r="G38" s="85">
        <v>5099</v>
      </c>
      <c r="H38" s="413">
        <f t="shared" si="3"/>
        <v>19.043172990737975</v>
      </c>
      <c r="I38" s="85">
        <v>-392</v>
      </c>
      <c r="J38" s="413">
        <f t="shared" si="0"/>
        <v>-3.9094444998504043</v>
      </c>
      <c r="K38" s="85">
        <v>-85</v>
      </c>
      <c r="L38" s="413">
        <f t="shared" si="0"/>
        <v>-1.7248376623376624</v>
      </c>
      <c r="M38" s="85">
        <v>-307</v>
      </c>
      <c r="N38" s="413">
        <f t="shared" si="4"/>
        <v>-6.0207883898803685</v>
      </c>
    </row>
    <row r="39" spans="1:14" ht="12.75" customHeight="1">
      <c r="A39" s="391" t="s">
        <v>205</v>
      </c>
      <c r="B39" s="111" t="s">
        <v>74</v>
      </c>
      <c r="C39" s="111">
        <v>52199</v>
      </c>
      <c r="D39" s="412">
        <f t="shared" si="1"/>
        <v>100</v>
      </c>
      <c r="E39" s="111">
        <v>25423</v>
      </c>
      <c r="F39" s="412">
        <f t="shared" si="2"/>
        <v>100</v>
      </c>
      <c r="G39" s="111">
        <v>26776</v>
      </c>
      <c r="H39" s="412">
        <f t="shared" si="3"/>
        <v>100</v>
      </c>
      <c r="I39" s="111">
        <v>211</v>
      </c>
      <c r="J39" s="412">
        <f t="shared" si="0"/>
        <v>0.404222303109255</v>
      </c>
      <c r="K39" s="111">
        <v>504</v>
      </c>
      <c r="L39" s="412">
        <f t="shared" si="0"/>
        <v>1.9824568304291388</v>
      </c>
      <c r="M39" s="111">
        <v>-293</v>
      </c>
      <c r="N39" s="412">
        <f t="shared" si="4"/>
        <v>-1.0942635195697639</v>
      </c>
    </row>
    <row r="40" spans="1:14" ht="12.75" customHeight="1">
      <c r="A40" s="391"/>
      <c r="B40" s="68" t="s">
        <v>166</v>
      </c>
      <c r="C40" s="85">
        <v>28035</v>
      </c>
      <c r="D40" s="413">
        <f t="shared" si="1"/>
        <v>53.707925439184656</v>
      </c>
      <c r="E40" s="85">
        <v>14450</v>
      </c>
      <c r="F40" s="413">
        <f t="shared" si="2"/>
        <v>56.838296031152893</v>
      </c>
      <c r="G40" s="85">
        <v>13585</v>
      </c>
      <c r="H40" s="413">
        <f t="shared" si="3"/>
        <v>50.735733492680012</v>
      </c>
      <c r="I40" s="85">
        <v>236</v>
      </c>
      <c r="J40" s="413">
        <f t="shared" si="0"/>
        <v>0.8418048867487069</v>
      </c>
      <c r="K40" s="85">
        <v>182</v>
      </c>
      <c r="L40" s="413">
        <f t="shared" si="0"/>
        <v>1.259515570934256</v>
      </c>
      <c r="M40" s="85">
        <v>54</v>
      </c>
      <c r="N40" s="413">
        <f t="shared" si="4"/>
        <v>0.39749723960250272</v>
      </c>
    </row>
    <row r="41" spans="1:14">
      <c r="A41" s="391"/>
      <c r="B41" s="68" t="s">
        <v>167</v>
      </c>
      <c r="C41" s="85">
        <v>10398</v>
      </c>
      <c r="D41" s="413">
        <f t="shared" si="1"/>
        <v>19.919921837583097</v>
      </c>
      <c r="E41" s="85">
        <v>5054</v>
      </c>
      <c r="F41" s="413">
        <f t="shared" si="2"/>
        <v>19.879636549581086</v>
      </c>
      <c r="G41" s="85">
        <v>5344</v>
      </c>
      <c r="H41" s="413">
        <f t="shared" si="3"/>
        <v>19.95817149686286</v>
      </c>
      <c r="I41" s="85">
        <v>202</v>
      </c>
      <c r="J41" s="413">
        <f t="shared" si="0"/>
        <v>1.9426812848624735</v>
      </c>
      <c r="K41" s="85">
        <v>227</v>
      </c>
      <c r="L41" s="413">
        <f t="shared" si="0"/>
        <v>4.4914918876137717</v>
      </c>
      <c r="M41" s="85">
        <v>-25</v>
      </c>
      <c r="N41" s="413">
        <f t="shared" si="4"/>
        <v>-0.46781437125748498</v>
      </c>
    </row>
    <row r="42" spans="1:14">
      <c r="A42" s="391"/>
      <c r="B42" s="68" t="s">
        <v>168</v>
      </c>
      <c r="C42" s="85">
        <v>6539</v>
      </c>
      <c r="D42" s="413">
        <f t="shared" si="1"/>
        <v>12.527059905362172</v>
      </c>
      <c r="E42" s="85">
        <v>2961</v>
      </c>
      <c r="F42" s="413">
        <f t="shared" si="2"/>
        <v>11.646933878771192</v>
      </c>
      <c r="G42" s="85">
        <v>3578</v>
      </c>
      <c r="H42" s="413">
        <f t="shared" si="3"/>
        <v>13.362712877203467</v>
      </c>
      <c r="I42" s="85">
        <v>-87</v>
      </c>
      <c r="J42" s="413">
        <f t="shared" si="0"/>
        <v>-1.3304786664627619</v>
      </c>
      <c r="K42" s="85">
        <v>108</v>
      </c>
      <c r="L42" s="413">
        <f t="shared" si="0"/>
        <v>3.6474164133738598</v>
      </c>
      <c r="M42" s="85">
        <v>-195</v>
      </c>
      <c r="N42" s="413">
        <f t="shared" si="4"/>
        <v>-5.4499720514253776</v>
      </c>
    </row>
    <row r="43" spans="1:14">
      <c r="A43" s="391"/>
      <c r="B43" s="405" t="s">
        <v>249</v>
      </c>
      <c r="C43" s="416">
        <f>C44+C45+C46+C47</f>
        <v>7227</v>
      </c>
      <c r="D43" s="417">
        <f t="shared" si="1"/>
        <v>13.845092817870075</v>
      </c>
      <c r="E43" s="416">
        <f>E44+E45+E46+E47</f>
        <v>2958</v>
      </c>
      <c r="F43" s="417">
        <f t="shared" si="2"/>
        <v>11.635133540494827</v>
      </c>
      <c r="G43" s="416">
        <f>G44+G45+G46+G47</f>
        <v>4269</v>
      </c>
      <c r="H43" s="417">
        <f t="shared" si="3"/>
        <v>15.943382133253662</v>
      </c>
      <c r="I43" s="416">
        <f>I44+I45+I46+I47</f>
        <v>-140</v>
      </c>
      <c r="J43" s="417">
        <f t="shared" si="0"/>
        <v>-1.9371800193718001</v>
      </c>
      <c r="K43" s="416">
        <f>K44+K45+K46+K47</f>
        <v>-13</v>
      </c>
      <c r="L43" s="417">
        <f t="shared" si="0"/>
        <v>-0.43948613928329949</v>
      </c>
      <c r="M43" s="416">
        <f>M44+M45+M46+M47</f>
        <v>-127</v>
      </c>
      <c r="N43" s="417">
        <f t="shared" si="4"/>
        <v>-2.9749355821035368</v>
      </c>
    </row>
    <row r="44" spans="1:14">
      <c r="A44" s="391"/>
      <c r="B44" s="406" t="s">
        <v>169</v>
      </c>
      <c r="C44" s="85">
        <v>4202</v>
      </c>
      <c r="D44" s="413">
        <f t="shared" si="1"/>
        <v>8.0499626429625089</v>
      </c>
      <c r="E44" s="85">
        <v>1740</v>
      </c>
      <c r="F44" s="413">
        <f t="shared" si="2"/>
        <v>6.8441962002910746</v>
      </c>
      <c r="G44" s="85">
        <v>2462</v>
      </c>
      <c r="H44" s="413">
        <f t="shared" si="3"/>
        <v>9.194801314610098</v>
      </c>
      <c r="I44" s="85">
        <v>-166</v>
      </c>
      <c r="J44" s="413">
        <f t="shared" si="0"/>
        <v>-3.9504997620180866</v>
      </c>
      <c r="K44" s="85">
        <v>-42</v>
      </c>
      <c r="L44" s="413">
        <f t="shared" si="0"/>
        <v>-2.4137931034482758</v>
      </c>
      <c r="M44" s="85">
        <v>-124</v>
      </c>
      <c r="N44" s="413">
        <f t="shared" si="4"/>
        <v>-5.03655564581641</v>
      </c>
    </row>
    <row r="45" spans="1:14">
      <c r="A45" s="391"/>
      <c r="B45" s="406" t="s">
        <v>170</v>
      </c>
      <c r="C45" s="85">
        <v>1477</v>
      </c>
      <c r="D45" s="413">
        <f t="shared" si="1"/>
        <v>2.8295561217647847</v>
      </c>
      <c r="E45" s="85">
        <v>608</v>
      </c>
      <c r="F45" s="413">
        <f t="shared" si="2"/>
        <v>2.3915352240097549</v>
      </c>
      <c r="G45" s="85">
        <v>869</v>
      </c>
      <c r="H45" s="413">
        <f t="shared" si="3"/>
        <v>3.2454436809082763</v>
      </c>
      <c r="I45" s="85">
        <v>114</v>
      </c>
      <c r="J45" s="413">
        <f t="shared" si="0"/>
        <v>7.7183480027081917</v>
      </c>
      <c r="K45" s="85">
        <v>95</v>
      </c>
      <c r="L45" s="413">
        <f t="shared" si="0"/>
        <v>15.625</v>
      </c>
      <c r="M45" s="85">
        <v>19</v>
      </c>
      <c r="N45" s="413">
        <f t="shared" si="4"/>
        <v>2.186421173762946</v>
      </c>
    </row>
    <row r="46" spans="1:14">
      <c r="A46" s="391"/>
      <c r="B46" s="406" t="s">
        <v>171</v>
      </c>
      <c r="C46" s="85">
        <v>593</v>
      </c>
      <c r="D46" s="413">
        <f t="shared" si="1"/>
        <v>1.1360370888331195</v>
      </c>
      <c r="E46" s="85">
        <v>214</v>
      </c>
      <c r="F46" s="413">
        <f t="shared" si="2"/>
        <v>0.84175746371395987</v>
      </c>
      <c r="G46" s="85">
        <v>379</v>
      </c>
      <c r="H46" s="413">
        <f t="shared" si="3"/>
        <v>1.4154466686585001</v>
      </c>
      <c r="I46" s="85">
        <v>-84</v>
      </c>
      <c r="J46" s="413">
        <f t="shared" si="0"/>
        <v>-14.165261382799327</v>
      </c>
      <c r="K46" s="85">
        <v>-62</v>
      </c>
      <c r="L46" s="413">
        <f t="shared" si="0"/>
        <v>-28.971962616822427</v>
      </c>
      <c r="M46" s="85">
        <v>-22</v>
      </c>
      <c r="N46" s="413">
        <f t="shared" si="4"/>
        <v>-5.8047493403693933</v>
      </c>
    </row>
    <row r="47" spans="1:14" ht="13.5" thickBot="1">
      <c r="A47" s="404"/>
      <c r="B47" s="407" t="s">
        <v>172</v>
      </c>
      <c r="C47" s="164">
        <v>955</v>
      </c>
      <c r="D47" s="414">
        <f t="shared" si="1"/>
        <v>1.8295369643096611</v>
      </c>
      <c r="E47" s="164">
        <v>396</v>
      </c>
      <c r="F47" s="414">
        <f t="shared" si="2"/>
        <v>1.5576446524800378</v>
      </c>
      <c r="G47" s="164">
        <v>559</v>
      </c>
      <c r="H47" s="414">
        <f t="shared" si="3"/>
        <v>2.0876904690767852</v>
      </c>
      <c r="I47" s="164">
        <v>-4</v>
      </c>
      <c r="J47" s="414">
        <f t="shared" si="0"/>
        <v>-0.41884816753926707</v>
      </c>
      <c r="K47" s="164">
        <v>-4</v>
      </c>
      <c r="L47" s="414">
        <f t="shared" si="0"/>
        <v>-1.0101010101010102</v>
      </c>
      <c r="M47" s="164">
        <v>0</v>
      </c>
      <c r="N47" s="414">
        <f t="shared" si="4"/>
        <v>0</v>
      </c>
    </row>
    <row r="48" spans="1:14" ht="13.5" thickTop="1"/>
  </sheetData>
  <mergeCells count="7">
    <mergeCell ref="K4:L4"/>
    <mergeCell ref="M4:N4"/>
    <mergeCell ref="A10:A17"/>
    <mergeCell ref="E4:F4"/>
    <mergeCell ref="C4:D4"/>
    <mergeCell ref="G4:H4"/>
    <mergeCell ref="I4:J4"/>
  </mergeCells>
  <hyperlinks>
    <hyperlink ref="M1" location="ÍNDICE!A1" display="VOLVER AL ÍNDICE"/>
  </hyperlink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zoomScale="115" zoomScaleNormal="115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RowHeight="12.75"/>
  <cols>
    <col min="2" max="2" width="55.7109375" customWidth="1"/>
    <col min="3" max="5" width="11.7109375" bestFit="1" customWidth="1"/>
  </cols>
  <sheetData>
    <row r="1" spans="1:9" ht="59.65" customHeight="1">
      <c r="D1" s="4"/>
      <c r="E1" s="4"/>
      <c r="F1" s="4"/>
      <c r="G1" s="4"/>
      <c r="H1" s="460" t="s">
        <v>2</v>
      </c>
      <c r="I1" s="460"/>
    </row>
    <row r="2" spans="1:9" ht="13.5" thickBot="1">
      <c r="A2" s="91" t="s">
        <v>1</v>
      </c>
      <c r="B2" s="92"/>
      <c r="C2" s="90"/>
      <c r="D2" s="90"/>
      <c r="E2" s="90"/>
      <c r="F2" s="90"/>
      <c r="G2" s="90"/>
      <c r="H2" s="90"/>
    </row>
    <row r="3" spans="1:9" ht="26.25" customHeight="1" thickTop="1">
      <c r="A3" s="461" t="s">
        <v>247</v>
      </c>
      <c r="B3" s="452"/>
      <c r="C3" s="452"/>
      <c r="D3" s="452"/>
      <c r="E3" s="452"/>
      <c r="F3" s="452"/>
      <c r="G3" s="452"/>
      <c r="H3" s="452"/>
      <c r="I3" s="462"/>
    </row>
    <row r="4" spans="1:9" ht="22.5" customHeight="1">
      <c r="A4" s="466"/>
      <c r="B4" s="467"/>
      <c r="C4" s="110"/>
      <c r="D4" s="463" t="s">
        <v>112</v>
      </c>
      <c r="E4" s="464"/>
      <c r="F4" s="463" t="s">
        <v>206</v>
      </c>
      <c r="G4" s="464"/>
      <c r="H4" s="463" t="s">
        <v>207</v>
      </c>
      <c r="I4" s="465"/>
    </row>
    <row r="5" spans="1:9" ht="20.25" customHeight="1">
      <c r="A5" s="468"/>
      <c r="B5" s="469"/>
      <c r="C5" s="71" t="s">
        <v>74</v>
      </c>
      <c r="D5" s="72" t="s">
        <v>90</v>
      </c>
      <c r="E5" s="72" t="s">
        <v>91</v>
      </c>
      <c r="F5" s="72" t="s">
        <v>208</v>
      </c>
      <c r="G5" s="72" t="s">
        <v>209</v>
      </c>
      <c r="H5" s="72" t="s">
        <v>208</v>
      </c>
      <c r="I5" s="165" t="s">
        <v>209</v>
      </c>
    </row>
    <row r="6" spans="1:9" ht="20.25" customHeight="1" thickBot="1">
      <c r="A6" s="163"/>
      <c r="B6" s="395" t="s">
        <v>74</v>
      </c>
      <c r="C6" s="395">
        <v>52199</v>
      </c>
      <c r="D6" s="395">
        <v>25423</v>
      </c>
      <c r="E6" s="395">
        <v>26776</v>
      </c>
      <c r="F6" s="396">
        <f>D6/$C6*100</f>
        <v>48.703998160884311</v>
      </c>
      <c r="G6" s="396">
        <f>E6/$C6*100</f>
        <v>51.296001839115689</v>
      </c>
      <c r="H6" s="396">
        <f>D6/D$6*100</f>
        <v>100</v>
      </c>
      <c r="I6" s="396">
        <f>E6/E$6*100</f>
        <v>100</v>
      </c>
    </row>
    <row r="7" spans="1:9" ht="12.75" customHeight="1">
      <c r="A7" s="473" t="s">
        <v>115</v>
      </c>
      <c r="B7" s="73" t="s">
        <v>116</v>
      </c>
      <c r="C7" s="76">
        <v>31485</v>
      </c>
      <c r="D7" s="76">
        <v>16233</v>
      </c>
      <c r="E7" s="78">
        <v>15252</v>
      </c>
      <c r="F7" s="75">
        <f t="shared" ref="F7:F70" si="0">D7/$C7*100</f>
        <v>51.557884707003332</v>
      </c>
      <c r="G7" s="75">
        <f t="shared" ref="G7:G70" si="1">E7/$C7*100</f>
        <v>48.442115292996661</v>
      </c>
      <c r="H7" s="75">
        <f t="shared" ref="H7:H70" si="2">D7/D$6*100</f>
        <v>63.851630413405182</v>
      </c>
      <c r="I7" s="75">
        <f t="shared" ref="I7:I70" si="3">E7/E$6*100</f>
        <v>56.961458022109355</v>
      </c>
    </row>
    <row r="8" spans="1:9" ht="12.75" customHeight="1">
      <c r="A8" s="474"/>
      <c r="B8" s="74" t="s">
        <v>117</v>
      </c>
      <c r="C8" s="77">
        <v>34859</v>
      </c>
      <c r="D8" s="79">
        <v>15467</v>
      </c>
      <c r="E8" s="79">
        <v>19392</v>
      </c>
      <c r="F8" s="75">
        <f t="shared" si="0"/>
        <v>44.37017699876646</v>
      </c>
      <c r="G8" s="75">
        <f t="shared" si="1"/>
        <v>55.629823001233532</v>
      </c>
      <c r="H8" s="75">
        <f t="shared" si="2"/>
        <v>60.838610706840271</v>
      </c>
      <c r="I8" s="166">
        <f t="shared" si="3"/>
        <v>72.42306543172991</v>
      </c>
    </row>
    <row r="9" spans="1:9" ht="12.75" customHeight="1">
      <c r="A9" s="475" t="s">
        <v>162</v>
      </c>
      <c r="B9" s="392" t="s">
        <v>74</v>
      </c>
      <c r="C9" s="392">
        <v>52199</v>
      </c>
      <c r="D9" s="392">
        <v>25423</v>
      </c>
      <c r="E9" s="392">
        <v>26776</v>
      </c>
      <c r="F9" s="393">
        <f>D9/$C9*100</f>
        <v>48.703998160884311</v>
      </c>
      <c r="G9" s="393">
        <f>E9/$C9*100</f>
        <v>51.296001839115689</v>
      </c>
      <c r="H9" s="393">
        <f>D9/D$6*100</f>
        <v>100</v>
      </c>
      <c r="I9" s="394">
        <f>E9/E$6*100</f>
        <v>100</v>
      </c>
    </row>
    <row r="10" spans="1:9" ht="12.75" customHeight="1">
      <c r="A10" s="471"/>
      <c r="B10" s="381" t="s">
        <v>240</v>
      </c>
      <c r="C10" s="419">
        <v>4223</v>
      </c>
      <c r="D10" s="419">
        <v>1933</v>
      </c>
      <c r="E10" s="419">
        <v>2290</v>
      </c>
      <c r="F10" s="75">
        <f t="shared" si="0"/>
        <v>45.773147051858871</v>
      </c>
      <c r="G10" s="75">
        <f t="shared" si="1"/>
        <v>54.226852948141136</v>
      </c>
      <c r="H10" s="75">
        <f t="shared" si="2"/>
        <v>7.6033512960704872</v>
      </c>
      <c r="I10" s="166">
        <f t="shared" si="3"/>
        <v>8.5524350164326268</v>
      </c>
    </row>
    <row r="11" spans="1:9" ht="12.75" customHeight="1">
      <c r="A11" s="471"/>
      <c r="B11" s="381" t="s">
        <v>241</v>
      </c>
      <c r="C11" s="419">
        <v>9826</v>
      </c>
      <c r="D11" s="419">
        <v>4714</v>
      </c>
      <c r="E11" s="419">
        <v>5112</v>
      </c>
      <c r="F11" s="75">
        <f t="shared" si="0"/>
        <v>47.974760838591493</v>
      </c>
      <c r="G11" s="75">
        <f t="shared" si="1"/>
        <v>52.025239161408507</v>
      </c>
      <c r="H11" s="75">
        <f t="shared" si="2"/>
        <v>18.542264878259843</v>
      </c>
      <c r="I11" s="166">
        <f t="shared" si="3"/>
        <v>19.091723931879294</v>
      </c>
    </row>
    <row r="12" spans="1:9" ht="12.75" customHeight="1">
      <c r="A12" s="471"/>
      <c r="B12" s="375" t="s">
        <v>121</v>
      </c>
      <c r="C12" s="77">
        <v>661</v>
      </c>
      <c r="D12" s="79">
        <v>157</v>
      </c>
      <c r="E12" s="79">
        <v>504</v>
      </c>
      <c r="F12" s="75">
        <f t="shared" si="0"/>
        <v>23.751891074130103</v>
      </c>
      <c r="G12" s="75">
        <f t="shared" si="1"/>
        <v>76.2481089258699</v>
      </c>
      <c r="H12" s="75">
        <f t="shared" si="2"/>
        <v>0.61755103646304532</v>
      </c>
      <c r="I12" s="166">
        <f t="shared" si="3"/>
        <v>1.8822826411711981</v>
      </c>
    </row>
    <row r="13" spans="1:9" ht="12.75" customHeight="1">
      <c r="A13" s="471"/>
      <c r="B13" s="375" t="s">
        <v>122</v>
      </c>
      <c r="C13" s="77">
        <v>7655</v>
      </c>
      <c r="D13" s="79">
        <v>2643</v>
      </c>
      <c r="E13" s="79">
        <v>5012</v>
      </c>
      <c r="F13" s="75">
        <f t="shared" si="0"/>
        <v>34.526453298497714</v>
      </c>
      <c r="G13" s="75">
        <f t="shared" si="1"/>
        <v>65.473546701502286</v>
      </c>
      <c r="H13" s="75">
        <f t="shared" si="2"/>
        <v>10.396098021476616</v>
      </c>
      <c r="I13" s="166">
        <f t="shared" si="3"/>
        <v>18.718255153869137</v>
      </c>
    </row>
    <row r="14" spans="1:9" ht="12.75" customHeight="1">
      <c r="A14" s="471"/>
      <c r="B14" s="381" t="s">
        <v>242</v>
      </c>
      <c r="C14" s="419">
        <v>66094</v>
      </c>
      <c r="D14" s="419">
        <v>31431</v>
      </c>
      <c r="E14" s="419">
        <v>34663</v>
      </c>
      <c r="F14" s="75">
        <f t="shared" si="0"/>
        <v>47.554997427905711</v>
      </c>
      <c r="G14" s="75">
        <f t="shared" si="1"/>
        <v>52.445002572094289</v>
      </c>
      <c r="H14" s="75">
        <f t="shared" si="2"/>
        <v>123.63214412146482</v>
      </c>
      <c r="I14" s="166">
        <f t="shared" si="3"/>
        <v>129.4554825216612</v>
      </c>
    </row>
    <row r="15" spans="1:9" ht="12.75" customHeight="1">
      <c r="A15" s="471"/>
      <c r="B15" s="375" t="s">
        <v>123</v>
      </c>
      <c r="C15" s="77">
        <v>513</v>
      </c>
      <c r="D15" s="79">
        <v>320</v>
      </c>
      <c r="E15" s="79">
        <v>193</v>
      </c>
      <c r="F15" s="75">
        <f t="shared" si="0"/>
        <v>62.378167641325533</v>
      </c>
      <c r="G15" s="75">
        <f t="shared" si="1"/>
        <v>37.62183235867446</v>
      </c>
      <c r="H15" s="75">
        <f t="shared" si="2"/>
        <v>1.2587027494788183</v>
      </c>
      <c r="I15" s="166">
        <f t="shared" si="3"/>
        <v>0.72079474155960555</v>
      </c>
    </row>
    <row r="16" spans="1:9" ht="12.75" customHeight="1">
      <c r="A16" s="471"/>
      <c r="B16" s="375" t="s">
        <v>124</v>
      </c>
      <c r="C16" s="77">
        <v>2457</v>
      </c>
      <c r="D16" s="79">
        <v>1596</v>
      </c>
      <c r="E16" s="79">
        <v>861</v>
      </c>
      <c r="F16" s="75">
        <f t="shared" si="0"/>
        <v>64.957264957264954</v>
      </c>
      <c r="G16" s="75">
        <f t="shared" si="1"/>
        <v>35.042735042735039</v>
      </c>
      <c r="H16" s="75">
        <f t="shared" si="2"/>
        <v>6.2777799630256066</v>
      </c>
      <c r="I16" s="166">
        <f t="shared" si="3"/>
        <v>3.2155661786674639</v>
      </c>
    </row>
    <row r="17" spans="1:9" ht="12.75" customHeight="1">
      <c r="A17" s="471"/>
      <c r="B17" s="375" t="s">
        <v>125</v>
      </c>
      <c r="C17" s="77">
        <v>1992</v>
      </c>
      <c r="D17" s="79">
        <v>1705</v>
      </c>
      <c r="E17" s="79">
        <v>287</v>
      </c>
      <c r="F17" s="75">
        <f t="shared" si="0"/>
        <v>85.592369477911646</v>
      </c>
      <c r="G17" s="75">
        <f t="shared" si="1"/>
        <v>14.407630522088352</v>
      </c>
      <c r="H17" s="75">
        <f t="shared" si="2"/>
        <v>6.706525587066829</v>
      </c>
      <c r="I17" s="166">
        <f t="shared" si="3"/>
        <v>1.0718553928891543</v>
      </c>
    </row>
    <row r="18" spans="1:9" ht="12.75" customHeight="1">
      <c r="A18" s="470" t="s">
        <v>244</v>
      </c>
      <c r="B18" s="392" t="s">
        <v>74</v>
      </c>
      <c r="C18" s="392">
        <v>52199</v>
      </c>
      <c r="D18" s="392">
        <v>25423</v>
      </c>
      <c r="E18" s="392">
        <v>26776</v>
      </c>
      <c r="F18" s="393">
        <f t="shared" si="0"/>
        <v>48.703998160884311</v>
      </c>
      <c r="G18" s="393">
        <f t="shared" si="1"/>
        <v>51.296001839115689</v>
      </c>
      <c r="H18" s="393">
        <f t="shared" si="2"/>
        <v>100</v>
      </c>
      <c r="I18" s="394">
        <f t="shared" si="3"/>
        <v>100</v>
      </c>
    </row>
    <row r="19" spans="1:9" ht="12.75" customHeight="1">
      <c r="A19" s="471"/>
      <c r="B19" s="74" t="s">
        <v>245</v>
      </c>
      <c r="C19" s="77">
        <v>387</v>
      </c>
      <c r="D19" s="79">
        <v>260</v>
      </c>
      <c r="E19" s="79">
        <v>127</v>
      </c>
      <c r="F19" s="75">
        <f t="shared" si="0"/>
        <v>67.183462532299743</v>
      </c>
      <c r="G19" s="75">
        <f t="shared" si="1"/>
        <v>32.816537467700257</v>
      </c>
      <c r="H19" s="75">
        <f t="shared" si="2"/>
        <v>1.0226959839515399</v>
      </c>
      <c r="I19" s="75">
        <f t="shared" si="3"/>
        <v>0.47430534807290109</v>
      </c>
    </row>
    <row r="20" spans="1:9" ht="12.75" customHeight="1">
      <c r="A20" s="471"/>
      <c r="B20" s="74" t="s">
        <v>246</v>
      </c>
      <c r="C20" s="77">
        <v>1988</v>
      </c>
      <c r="D20" s="79">
        <v>1294</v>
      </c>
      <c r="E20" s="79">
        <v>694</v>
      </c>
      <c r="F20" s="75">
        <f t="shared" si="0"/>
        <v>65.090543259557336</v>
      </c>
      <c r="G20" s="75">
        <f t="shared" si="1"/>
        <v>34.909456740442657</v>
      </c>
      <c r="H20" s="75">
        <f t="shared" si="2"/>
        <v>5.0898792432049724</v>
      </c>
      <c r="I20" s="166">
        <f t="shared" si="3"/>
        <v>2.591873319390499</v>
      </c>
    </row>
    <row r="21" spans="1:9" ht="12.75" customHeight="1">
      <c r="A21" s="471"/>
      <c r="B21" s="74" t="s">
        <v>129</v>
      </c>
      <c r="C21" s="77">
        <v>1714</v>
      </c>
      <c r="D21" s="79">
        <v>1473</v>
      </c>
      <c r="E21" s="79">
        <v>241</v>
      </c>
      <c r="F21" s="75">
        <f t="shared" si="0"/>
        <v>85.93932322053675</v>
      </c>
      <c r="G21" s="75">
        <f t="shared" si="1"/>
        <v>14.060676779463243</v>
      </c>
      <c r="H21" s="75">
        <f t="shared" si="2"/>
        <v>5.793966093694686</v>
      </c>
      <c r="I21" s="166">
        <f t="shared" si="3"/>
        <v>0.90005975500448165</v>
      </c>
    </row>
    <row r="22" spans="1:9" ht="12.75" customHeight="1">
      <c r="A22" s="471"/>
      <c r="B22" s="74" t="s">
        <v>130</v>
      </c>
      <c r="C22" s="77">
        <v>38083</v>
      </c>
      <c r="D22" s="79">
        <v>17468</v>
      </c>
      <c r="E22" s="79">
        <v>20615</v>
      </c>
      <c r="F22" s="75">
        <f t="shared" si="0"/>
        <v>45.868235170548537</v>
      </c>
      <c r="G22" s="75">
        <f t="shared" si="1"/>
        <v>54.131764829451456</v>
      </c>
      <c r="H22" s="75">
        <f t="shared" si="2"/>
        <v>68.709436337175006</v>
      </c>
      <c r="I22" s="166">
        <f t="shared" si="3"/>
        <v>76.990588586794146</v>
      </c>
    </row>
    <row r="23" spans="1:9" ht="12.75" customHeight="1">
      <c r="A23" s="471"/>
      <c r="B23" s="74" t="s">
        <v>165</v>
      </c>
      <c r="C23" s="77">
        <v>10027</v>
      </c>
      <c r="D23" s="79">
        <v>4928</v>
      </c>
      <c r="E23" s="79">
        <v>5099</v>
      </c>
      <c r="F23" s="75">
        <f t="shared" si="0"/>
        <v>49.147302283833646</v>
      </c>
      <c r="G23" s="75">
        <f t="shared" si="1"/>
        <v>50.852697716166354</v>
      </c>
      <c r="H23" s="75">
        <f t="shared" si="2"/>
        <v>19.384022341973804</v>
      </c>
      <c r="I23" s="166">
        <f t="shared" si="3"/>
        <v>19.043172990737975</v>
      </c>
    </row>
    <row r="24" spans="1:9" ht="12.75" customHeight="1">
      <c r="A24" s="470" t="s">
        <v>173</v>
      </c>
      <c r="B24" s="392" t="s">
        <v>74</v>
      </c>
      <c r="C24" s="392">
        <v>52199</v>
      </c>
      <c r="D24" s="392">
        <v>25423</v>
      </c>
      <c r="E24" s="392">
        <v>26776</v>
      </c>
      <c r="F24" s="393">
        <f t="shared" si="0"/>
        <v>48.703998160884311</v>
      </c>
      <c r="G24" s="393">
        <f t="shared" si="1"/>
        <v>51.296001839115689</v>
      </c>
      <c r="H24" s="393">
        <f t="shared" si="2"/>
        <v>100</v>
      </c>
      <c r="I24" s="394">
        <f t="shared" si="3"/>
        <v>100</v>
      </c>
    </row>
    <row r="25" spans="1:9" ht="12.75" customHeight="1">
      <c r="A25" s="471"/>
      <c r="B25" s="74" t="s">
        <v>174</v>
      </c>
      <c r="C25" s="77">
        <v>387</v>
      </c>
      <c r="D25" s="79">
        <v>260</v>
      </c>
      <c r="E25" s="79">
        <v>127</v>
      </c>
      <c r="F25" s="75">
        <f t="shared" si="0"/>
        <v>67.183462532299743</v>
      </c>
      <c r="G25" s="75">
        <f t="shared" si="1"/>
        <v>32.816537467700257</v>
      </c>
      <c r="H25" s="75">
        <f t="shared" si="2"/>
        <v>1.0226959839515399</v>
      </c>
      <c r="I25" s="166">
        <f t="shared" si="3"/>
        <v>0.47430534807290109</v>
      </c>
    </row>
    <row r="26" spans="1:9" ht="12.75" customHeight="1">
      <c r="A26" s="471"/>
      <c r="B26" s="74" t="s">
        <v>175</v>
      </c>
      <c r="C26" s="77">
        <v>15</v>
      </c>
      <c r="D26" s="79">
        <v>10</v>
      </c>
      <c r="E26" s="79">
        <v>5</v>
      </c>
      <c r="F26" s="75">
        <f t="shared" si="0"/>
        <v>66.666666666666657</v>
      </c>
      <c r="G26" s="75">
        <f t="shared" si="1"/>
        <v>33.333333333333329</v>
      </c>
      <c r="H26" s="75">
        <f t="shared" si="2"/>
        <v>3.9334460921213073E-2</v>
      </c>
      <c r="I26" s="166">
        <f t="shared" si="3"/>
        <v>1.8673438900507919E-2</v>
      </c>
    </row>
    <row r="27" spans="1:9" ht="12.75" customHeight="1">
      <c r="A27" s="471"/>
      <c r="B27" s="74" t="s">
        <v>176</v>
      </c>
      <c r="C27" s="77">
        <v>1732</v>
      </c>
      <c r="D27" s="79">
        <v>1117</v>
      </c>
      <c r="E27" s="79">
        <v>615</v>
      </c>
      <c r="F27" s="75">
        <f t="shared" si="0"/>
        <v>64.491916859122398</v>
      </c>
      <c r="G27" s="75">
        <f t="shared" si="1"/>
        <v>35.508083140877602</v>
      </c>
      <c r="H27" s="75">
        <f t="shared" si="2"/>
        <v>4.3936592848995</v>
      </c>
      <c r="I27" s="166">
        <f t="shared" si="3"/>
        <v>2.2968329847624736</v>
      </c>
    </row>
    <row r="28" spans="1:9" ht="12.75" customHeight="1">
      <c r="A28" s="471"/>
      <c r="B28" s="74" t="s">
        <v>177</v>
      </c>
      <c r="C28" s="77">
        <v>11</v>
      </c>
      <c r="D28" s="79">
        <v>8</v>
      </c>
      <c r="E28" s="79">
        <v>3</v>
      </c>
      <c r="F28" s="75">
        <f t="shared" si="0"/>
        <v>72.727272727272734</v>
      </c>
      <c r="G28" s="75">
        <f t="shared" si="1"/>
        <v>27.27272727272727</v>
      </c>
      <c r="H28" s="75">
        <f t="shared" si="2"/>
        <v>3.1467568736970458E-2</v>
      </c>
      <c r="I28" s="166">
        <f t="shared" si="3"/>
        <v>1.120406334030475E-2</v>
      </c>
    </row>
    <row r="29" spans="1:9" ht="12.75" customHeight="1">
      <c r="A29" s="471"/>
      <c r="B29" s="74" t="s">
        <v>178</v>
      </c>
      <c r="C29" s="77">
        <v>230</v>
      </c>
      <c r="D29" s="79">
        <v>159</v>
      </c>
      <c r="E29" s="79">
        <v>71</v>
      </c>
      <c r="F29" s="75">
        <f t="shared" si="0"/>
        <v>69.130434782608702</v>
      </c>
      <c r="G29" s="75">
        <f t="shared" si="1"/>
        <v>30.869565217391305</v>
      </c>
      <c r="H29" s="75">
        <f t="shared" si="2"/>
        <v>0.62541792864728785</v>
      </c>
      <c r="I29" s="166">
        <f t="shared" si="3"/>
        <v>0.26516283238721244</v>
      </c>
    </row>
    <row r="30" spans="1:9" ht="12.75" customHeight="1">
      <c r="A30" s="471"/>
      <c r="B30" s="74" t="s">
        <v>179</v>
      </c>
      <c r="C30" s="77">
        <v>1714</v>
      </c>
      <c r="D30" s="79">
        <v>1473</v>
      </c>
      <c r="E30" s="79">
        <v>241</v>
      </c>
      <c r="F30" s="75">
        <f t="shared" si="0"/>
        <v>85.93932322053675</v>
      </c>
      <c r="G30" s="75">
        <f t="shared" si="1"/>
        <v>14.060676779463243</v>
      </c>
      <c r="H30" s="75">
        <f t="shared" si="2"/>
        <v>5.793966093694686</v>
      </c>
      <c r="I30" s="166">
        <f t="shared" si="3"/>
        <v>0.90005975500448165</v>
      </c>
    </row>
    <row r="31" spans="1:9" ht="12.75" customHeight="1">
      <c r="A31" s="471"/>
      <c r="B31" s="74" t="s">
        <v>180</v>
      </c>
      <c r="C31" s="77">
        <v>7412</v>
      </c>
      <c r="D31" s="79">
        <v>3186</v>
      </c>
      <c r="E31" s="79">
        <v>4226</v>
      </c>
      <c r="F31" s="75">
        <f t="shared" si="0"/>
        <v>42.98434970318403</v>
      </c>
      <c r="G31" s="75">
        <f t="shared" si="1"/>
        <v>57.015650296815977</v>
      </c>
      <c r="H31" s="75">
        <f t="shared" si="2"/>
        <v>12.531959249498486</v>
      </c>
      <c r="I31" s="166">
        <f t="shared" si="3"/>
        <v>15.782790558709292</v>
      </c>
    </row>
    <row r="32" spans="1:9" ht="12.75" customHeight="1">
      <c r="A32" s="471"/>
      <c r="B32" s="74" t="s">
        <v>181</v>
      </c>
      <c r="C32" s="77">
        <v>1714</v>
      </c>
      <c r="D32" s="79">
        <v>1068</v>
      </c>
      <c r="E32" s="79">
        <v>646</v>
      </c>
      <c r="F32" s="75">
        <f t="shared" si="0"/>
        <v>62.310385064177368</v>
      </c>
      <c r="G32" s="75">
        <f t="shared" si="1"/>
        <v>37.689614935822632</v>
      </c>
      <c r="H32" s="75">
        <f t="shared" si="2"/>
        <v>4.2009204263855562</v>
      </c>
      <c r="I32" s="166">
        <f t="shared" si="3"/>
        <v>2.4126083059456231</v>
      </c>
    </row>
    <row r="33" spans="1:9" ht="12.75" customHeight="1">
      <c r="A33" s="471"/>
      <c r="B33" s="74" t="s">
        <v>182</v>
      </c>
      <c r="C33" s="77">
        <v>5927</v>
      </c>
      <c r="D33" s="79">
        <v>2672</v>
      </c>
      <c r="E33" s="79">
        <v>3255</v>
      </c>
      <c r="F33" s="75">
        <f t="shared" si="0"/>
        <v>45.081828918508521</v>
      </c>
      <c r="G33" s="75">
        <f t="shared" si="1"/>
        <v>54.918171081491487</v>
      </c>
      <c r="H33" s="75">
        <f t="shared" si="2"/>
        <v>10.510167958148134</v>
      </c>
      <c r="I33" s="166">
        <f t="shared" si="3"/>
        <v>12.156408724230653</v>
      </c>
    </row>
    <row r="34" spans="1:9" ht="12.75" customHeight="1">
      <c r="A34" s="471"/>
      <c r="B34" s="74" t="s">
        <v>183</v>
      </c>
      <c r="C34" s="77">
        <v>1366</v>
      </c>
      <c r="D34" s="79">
        <v>750</v>
      </c>
      <c r="E34" s="79">
        <v>616</v>
      </c>
      <c r="F34" s="75">
        <f t="shared" si="0"/>
        <v>54.904831625183014</v>
      </c>
      <c r="G34" s="75">
        <f t="shared" si="1"/>
        <v>45.095168374816986</v>
      </c>
      <c r="H34" s="75">
        <f t="shared" si="2"/>
        <v>2.9500845690909805</v>
      </c>
      <c r="I34" s="166">
        <f t="shared" si="3"/>
        <v>2.3005676725425754</v>
      </c>
    </row>
    <row r="35" spans="1:9" ht="12.75" customHeight="1">
      <c r="A35" s="471"/>
      <c r="B35" s="74" t="s">
        <v>184</v>
      </c>
      <c r="C35" s="77">
        <v>368</v>
      </c>
      <c r="D35" s="79">
        <v>149</v>
      </c>
      <c r="E35" s="79">
        <v>219</v>
      </c>
      <c r="F35" s="75">
        <f t="shared" si="0"/>
        <v>40.489130434782609</v>
      </c>
      <c r="G35" s="75">
        <f t="shared" si="1"/>
        <v>59.510869565217398</v>
      </c>
      <c r="H35" s="75">
        <f t="shared" si="2"/>
        <v>0.58608346772607478</v>
      </c>
      <c r="I35" s="166">
        <f t="shared" si="3"/>
        <v>0.81789662384224682</v>
      </c>
    </row>
    <row r="36" spans="1:9" ht="12.75" customHeight="1">
      <c r="A36" s="471"/>
      <c r="B36" s="74" t="s">
        <v>185</v>
      </c>
      <c r="C36" s="77">
        <v>264</v>
      </c>
      <c r="D36" s="79">
        <v>168</v>
      </c>
      <c r="E36" s="79">
        <v>96</v>
      </c>
      <c r="F36" s="75">
        <f t="shared" si="0"/>
        <v>63.636363636363633</v>
      </c>
      <c r="G36" s="75">
        <f t="shared" si="1"/>
        <v>36.363636363636367</v>
      </c>
      <c r="H36" s="75">
        <f t="shared" si="2"/>
        <v>0.66081894347637971</v>
      </c>
      <c r="I36" s="166">
        <f t="shared" si="3"/>
        <v>0.358530026889752</v>
      </c>
    </row>
    <row r="37" spans="1:9" ht="12.75" customHeight="1">
      <c r="A37" s="471"/>
      <c r="B37" s="74" t="s">
        <v>186</v>
      </c>
      <c r="C37" s="77">
        <v>6140</v>
      </c>
      <c r="D37" s="79">
        <v>2908</v>
      </c>
      <c r="E37" s="79">
        <v>3232</v>
      </c>
      <c r="F37" s="75">
        <f t="shared" si="0"/>
        <v>47.361563517915314</v>
      </c>
      <c r="G37" s="75">
        <f t="shared" si="1"/>
        <v>52.638436482084693</v>
      </c>
      <c r="H37" s="75">
        <f t="shared" si="2"/>
        <v>11.438461235888763</v>
      </c>
      <c r="I37" s="166">
        <f t="shared" si="3"/>
        <v>12.070510905288318</v>
      </c>
    </row>
    <row r="38" spans="1:9" ht="12.75" customHeight="1">
      <c r="A38" s="471"/>
      <c r="B38" s="74" t="s">
        <v>187</v>
      </c>
      <c r="C38" s="77">
        <v>7303</v>
      </c>
      <c r="D38" s="79">
        <v>3859</v>
      </c>
      <c r="E38" s="79">
        <v>3444</v>
      </c>
      <c r="F38" s="75">
        <f t="shared" si="0"/>
        <v>52.841298096672595</v>
      </c>
      <c r="G38" s="75">
        <f t="shared" si="1"/>
        <v>47.158701903327398</v>
      </c>
      <c r="H38" s="75">
        <f t="shared" si="2"/>
        <v>15.179168469496126</v>
      </c>
      <c r="I38" s="166">
        <f t="shared" si="3"/>
        <v>12.862264714669855</v>
      </c>
    </row>
    <row r="39" spans="1:9" ht="12.75" customHeight="1">
      <c r="A39" s="471"/>
      <c r="B39" s="74" t="s">
        <v>188</v>
      </c>
      <c r="C39" s="77">
        <v>755</v>
      </c>
      <c r="D39" s="79">
        <v>397</v>
      </c>
      <c r="E39" s="79">
        <v>358</v>
      </c>
      <c r="F39" s="75">
        <f t="shared" si="0"/>
        <v>52.58278145695364</v>
      </c>
      <c r="G39" s="75">
        <f t="shared" si="1"/>
        <v>47.41721854304636</v>
      </c>
      <c r="H39" s="75">
        <f t="shared" si="2"/>
        <v>1.561578098572159</v>
      </c>
      <c r="I39" s="166">
        <f t="shared" si="3"/>
        <v>1.3370182252763669</v>
      </c>
    </row>
    <row r="40" spans="1:9" ht="12.75" customHeight="1">
      <c r="A40" s="471"/>
      <c r="B40" s="74" t="s">
        <v>189</v>
      </c>
      <c r="C40" s="77">
        <v>1483</v>
      </c>
      <c r="D40" s="79">
        <v>451</v>
      </c>
      <c r="E40" s="79">
        <v>1032</v>
      </c>
      <c r="F40" s="75">
        <f t="shared" si="0"/>
        <v>30.411328388401888</v>
      </c>
      <c r="G40" s="75">
        <f t="shared" si="1"/>
        <v>69.588671611598102</v>
      </c>
      <c r="H40" s="75">
        <f t="shared" si="2"/>
        <v>1.7739841875467097</v>
      </c>
      <c r="I40" s="166">
        <f t="shared" si="3"/>
        <v>3.8541977890648345</v>
      </c>
    </row>
    <row r="41" spans="1:9" ht="12.75" customHeight="1">
      <c r="A41" s="471"/>
      <c r="B41" s="74" t="s">
        <v>190</v>
      </c>
      <c r="C41" s="77">
        <v>1990</v>
      </c>
      <c r="D41" s="79">
        <v>466</v>
      </c>
      <c r="E41" s="79">
        <v>1524</v>
      </c>
      <c r="F41" s="75">
        <f t="shared" si="0"/>
        <v>23.417085427135678</v>
      </c>
      <c r="G41" s="75">
        <f t="shared" si="1"/>
        <v>76.582914572864325</v>
      </c>
      <c r="H41" s="75">
        <f t="shared" si="2"/>
        <v>1.8329858789285294</v>
      </c>
      <c r="I41" s="166">
        <f t="shared" si="3"/>
        <v>5.6916641768748129</v>
      </c>
    </row>
    <row r="42" spans="1:9" ht="12.75" customHeight="1">
      <c r="A42" s="471"/>
      <c r="B42" s="74" t="s">
        <v>191</v>
      </c>
      <c r="C42" s="77">
        <v>1319</v>
      </c>
      <c r="D42" s="79">
        <v>742</v>
      </c>
      <c r="E42" s="79">
        <v>577</v>
      </c>
      <c r="F42" s="75">
        <f t="shared" si="0"/>
        <v>56.254738438210758</v>
      </c>
      <c r="G42" s="75">
        <f t="shared" si="1"/>
        <v>43.745261561789235</v>
      </c>
      <c r="H42" s="75">
        <f t="shared" si="2"/>
        <v>2.9186170003540104</v>
      </c>
      <c r="I42" s="166">
        <f t="shared" si="3"/>
        <v>2.1549148491186139</v>
      </c>
    </row>
    <row r="43" spans="1:9" ht="12.75" customHeight="1">
      <c r="A43" s="471"/>
      <c r="B43" s="74" t="s">
        <v>192</v>
      </c>
      <c r="C43" s="77">
        <v>1617</v>
      </c>
      <c r="D43" s="79">
        <v>541</v>
      </c>
      <c r="E43" s="79">
        <v>1076</v>
      </c>
      <c r="F43" s="75">
        <f t="shared" si="0"/>
        <v>33.457019171304886</v>
      </c>
      <c r="G43" s="75">
        <f t="shared" si="1"/>
        <v>66.542980828695121</v>
      </c>
      <c r="H43" s="75">
        <f t="shared" si="2"/>
        <v>2.1279943358376272</v>
      </c>
      <c r="I43" s="166">
        <f t="shared" si="3"/>
        <v>4.0185240513893037</v>
      </c>
    </row>
    <row r="44" spans="1:9" ht="12.75" customHeight="1">
      <c r="A44" s="471"/>
      <c r="B44" s="74" t="s">
        <v>193</v>
      </c>
      <c r="C44" s="77">
        <v>390</v>
      </c>
      <c r="D44" s="79">
        <v>95</v>
      </c>
      <c r="E44" s="79">
        <v>295</v>
      </c>
      <c r="F44" s="75">
        <f t="shared" si="0"/>
        <v>24.358974358974358</v>
      </c>
      <c r="G44" s="75">
        <f t="shared" si="1"/>
        <v>75.641025641025635</v>
      </c>
      <c r="H44" s="75">
        <f t="shared" si="2"/>
        <v>0.37367737875152418</v>
      </c>
      <c r="I44" s="166">
        <f t="shared" si="3"/>
        <v>1.1017328951299672</v>
      </c>
    </row>
    <row r="45" spans="1:9" ht="12.75" customHeight="1">
      <c r="A45" s="471"/>
      <c r="B45" s="74" t="s">
        <v>194</v>
      </c>
      <c r="C45" s="77">
        <v>35</v>
      </c>
      <c r="D45" s="79">
        <v>16</v>
      </c>
      <c r="E45" s="79">
        <v>19</v>
      </c>
      <c r="F45" s="75">
        <f t="shared" si="0"/>
        <v>45.714285714285715</v>
      </c>
      <c r="G45" s="75">
        <f t="shared" si="1"/>
        <v>54.285714285714285</v>
      </c>
      <c r="H45" s="75">
        <f t="shared" si="2"/>
        <v>6.2935137473940916E-2</v>
      </c>
      <c r="I45" s="166">
        <f t="shared" si="3"/>
        <v>7.0959067821930094E-2</v>
      </c>
    </row>
    <row r="46" spans="1:9" ht="12.75" customHeight="1">
      <c r="A46" s="471"/>
      <c r="B46" s="74" t="s">
        <v>195</v>
      </c>
      <c r="C46" s="77">
        <v>10027</v>
      </c>
      <c r="D46" s="79">
        <v>4928</v>
      </c>
      <c r="E46" s="79">
        <v>5099</v>
      </c>
      <c r="F46" s="75">
        <f t="shared" si="0"/>
        <v>49.147302283833646</v>
      </c>
      <c r="G46" s="75">
        <f t="shared" si="1"/>
        <v>50.852697716166354</v>
      </c>
      <c r="H46" s="75">
        <f t="shared" si="2"/>
        <v>19.384022341973804</v>
      </c>
      <c r="I46" s="166">
        <f t="shared" si="3"/>
        <v>19.043172990737975</v>
      </c>
    </row>
    <row r="47" spans="1:9" ht="12.75" customHeight="1">
      <c r="A47" s="470" t="s">
        <v>131</v>
      </c>
      <c r="B47" s="392" t="s">
        <v>74</v>
      </c>
      <c r="C47" s="392">
        <v>52199</v>
      </c>
      <c r="D47" s="392">
        <v>25423</v>
      </c>
      <c r="E47" s="392">
        <v>26776</v>
      </c>
      <c r="F47" s="393">
        <f t="shared" si="0"/>
        <v>48.703998160884311</v>
      </c>
      <c r="G47" s="393">
        <f t="shared" si="1"/>
        <v>51.296001839115689</v>
      </c>
      <c r="H47" s="393">
        <f t="shared" si="2"/>
        <v>100</v>
      </c>
      <c r="I47" s="394">
        <f t="shared" si="3"/>
        <v>100</v>
      </c>
    </row>
    <row r="48" spans="1:9" ht="12.75" customHeight="1">
      <c r="A48" s="471"/>
      <c r="B48" s="74" t="s">
        <v>132</v>
      </c>
      <c r="C48" s="77">
        <v>13</v>
      </c>
      <c r="D48" s="79">
        <v>10</v>
      </c>
      <c r="E48" s="79">
        <v>3</v>
      </c>
      <c r="F48" s="75">
        <f t="shared" si="0"/>
        <v>76.923076923076934</v>
      </c>
      <c r="G48" s="75">
        <f t="shared" si="1"/>
        <v>23.076923076923077</v>
      </c>
      <c r="H48" s="75">
        <f t="shared" si="2"/>
        <v>3.9334460921213073E-2</v>
      </c>
      <c r="I48" s="166">
        <f t="shared" si="3"/>
        <v>1.120406334030475E-2</v>
      </c>
    </row>
    <row r="49" spans="1:9" ht="12.75" customHeight="1">
      <c r="A49" s="471"/>
      <c r="B49" s="74" t="s">
        <v>133</v>
      </c>
      <c r="C49" s="77">
        <v>144</v>
      </c>
      <c r="D49" s="79">
        <v>79</v>
      </c>
      <c r="E49" s="79">
        <v>65</v>
      </c>
      <c r="F49" s="75">
        <f t="shared" si="0"/>
        <v>54.861111111111114</v>
      </c>
      <c r="G49" s="75">
        <f t="shared" si="1"/>
        <v>45.138888888888893</v>
      </c>
      <c r="H49" s="75">
        <f t="shared" si="2"/>
        <v>0.31074224127758332</v>
      </c>
      <c r="I49" s="166">
        <f t="shared" si="3"/>
        <v>0.24275470570660293</v>
      </c>
    </row>
    <row r="50" spans="1:9" ht="12.75" customHeight="1">
      <c r="A50" s="471"/>
      <c r="B50" s="74" t="s">
        <v>134</v>
      </c>
      <c r="C50" s="77">
        <v>6272</v>
      </c>
      <c r="D50" s="79">
        <v>2468</v>
      </c>
      <c r="E50" s="79">
        <v>3804</v>
      </c>
      <c r="F50" s="75">
        <f t="shared" si="0"/>
        <v>39.349489795918366</v>
      </c>
      <c r="G50" s="75">
        <f t="shared" si="1"/>
        <v>60.650510204081634</v>
      </c>
      <c r="H50" s="75">
        <f t="shared" si="2"/>
        <v>9.7077449553553858</v>
      </c>
      <c r="I50" s="166">
        <f t="shared" si="3"/>
        <v>14.206752315506424</v>
      </c>
    </row>
    <row r="51" spans="1:9" ht="12.75" customHeight="1">
      <c r="A51" s="471"/>
      <c r="B51" s="74" t="s">
        <v>135</v>
      </c>
      <c r="C51" s="77">
        <v>4846</v>
      </c>
      <c r="D51" s="79">
        <v>2771</v>
      </c>
      <c r="E51" s="79">
        <v>2075</v>
      </c>
      <c r="F51" s="75">
        <f t="shared" si="0"/>
        <v>57.181180354931904</v>
      </c>
      <c r="G51" s="75">
        <f t="shared" si="1"/>
        <v>42.818819645068096</v>
      </c>
      <c r="H51" s="75">
        <f t="shared" si="2"/>
        <v>10.899579121268143</v>
      </c>
      <c r="I51" s="166">
        <f t="shared" si="3"/>
        <v>7.7494771437107852</v>
      </c>
    </row>
    <row r="52" spans="1:9" ht="12.75" customHeight="1">
      <c r="A52" s="471"/>
      <c r="B52" s="74" t="s">
        <v>136</v>
      </c>
      <c r="C52" s="77">
        <v>4589</v>
      </c>
      <c r="D52" s="79">
        <v>1746</v>
      </c>
      <c r="E52" s="79">
        <v>2843</v>
      </c>
      <c r="F52" s="75">
        <f t="shared" si="0"/>
        <v>38.047504903028987</v>
      </c>
      <c r="G52" s="75">
        <f t="shared" si="1"/>
        <v>61.952495096971013</v>
      </c>
      <c r="H52" s="75">
        <f t="shared" si="2"/>
        <v>6.8677968768438031</v>
      </c>
      <c r="I52" s="166">
        <f t="shared" si="3"/>
        <v>10.617717358828802</v>
      </c>
    </row>
    <row r="53" spans="1:9" ht="12.75" customHeight="1">
      <c r="A53" s="471"/>
      <c r="B53" s="74" t="s">
        <v>137</v>
      </c>
      <c r="C53" s="77">
        <v>19790</v>
      </c>
      <c r="D53" s="79">
        <v>6685</v>
      </c>
      <c r="E53" s="79">
        <v>13105</v>
      </c>
      <c r="F53" s="75">
        <f t="shared" si="0"/>
        <v>33.779686710459828</v>
      </c>
      <c r="G53" s="75">
        <f t="shared" si="1"/>
        <v>66.220313289540172</v>
      </c>
      <c r="H53" s="75">
        <f t="shared" si="2"/>
        <v>26.295087125830939</v>
      </c>
      <c r="I53" s="166">
        <f t="shared" si="3"/>
        <v>48.943083358231256</v>
      </c>
    </row>
    <row r="54" spans="1:9" ht="12.75" customHeight="1">
      <c r="A54" s="471"/>
      <c r="B54" s="74" t="s">
        <v>138</v>
      </c>
      <c r="C54" s="77">
        <v>595</v>
      </c>
      <c r="D54" s="79">
        <v>503</v>
      </c>
      <c r="E54" s="79">
        <v>92</v>
      </c>
      <c r="F54" s="75">
        <f t="shared" si="0"/>
        <v>84.537815126050418</v>
      </c>
      <c r="G54" s="75">
        <f t="shared" si="1"/>
        <v>15.46218487394958</v>
      </c>
      <c r="H54" s="75">
        <f t="shared" si="2"/>
        <v>1.9785233843370176</v>
      </c>
      <c r="I54" s="166">
        <f t="shared" si="3"/>
        <v>0.34359127576934567</v>
      </c>
    </row>
    <row r="55" spans="1:9" ht="12.75" customHeight="1">
      <c r="A55" s="471"/>
      <c r="B55" s="74" t="s">
        <v>139</v>
      </c>
      <c r="C55" s="77">
        <v>3003</v>
      </c>
      <c r="D55" s="79">
        <v>2863</v>
      </c>
      <c r="E55" s="79">
        <v>140</v>
      </c>
      <c r="F55" s="75">
        <f t="shared" si="0"/>
        <v>95.337995337995338</v>
      </c>
      <c r="G55" s="75">
        <f t="shared" si="1"/>
        <v>4.6620046620046622</v>
      </c>
      <c r="H55" s="75">
        <f t="shared" si="2"/>
        <v>11.261456161743304</v>
      </c>
      <c r="I55" s="166">
        <f t="shared" si="3"/>
        <v>0.52285628921422167</v>
      </c>
    </row>
    <row r="56" spans="1:9" ht="12.75" customHeight="1">
      <c r="A56" s="471"/>
      <c r="B56" s="74" t="s">
        <v>140</v>
      </c>
      <c r="C56" s="77">
        <v>834</v>
      </c>
      <c r="D56" s="79">
        <v>715</v>
      </c>
      <c r="E56" s="79">
        <v>119</v>
      </c>
      <c r="F56" s="75">
        <f t="shared" si="0"/>
        <v>85.731414868105517</v>
      </c>
      <c r="G56" s="75">
        <f t="shared" si="1"/>
        <v>14.268585131894485</v>
      </c>
      <c r="H56" s="75">
        <f t="shared" si="2"/>
        <v>2.8124139558667349</v>
      </c>
      <c r="I56" s="166">
        <f t="shared" si="3"/>
        <v>0.44442784583208839</v>
      </c>
    </row>
    <row r="57" spans="1:9" ht="12.75" customHeight="1">
      <c r="A57" s="471"/>
      <c r="B57" s="74" t="s">
        <v>141</v>
      </c>
      <c r="C57" s="77">
        <v>12113</v>
      </c>
      <c r="D57" s="79">
        <v>7583</v>
      </c>
      <c r="E57" s="79">
        <v>4530</v>
      </c>
      <c r="F57" s="75">
        <f t="shared" si="0"/>
        <v>62.602162965409072</v>
      </c>
      <c r="G57" s="75">
        <f t="shared" si="1"/>
        <v>37.397837034590935</v>
      </c>
      <c r="H57" s="75">
        <f t="shared" si="2"/>
        <v>29.827321716555875</v>
      </c>
      <c r="I57" s="166">
        <f t="shared" si="3"/>
        <v>16.918135643860175</v>
      </c>
    </row>
    <row r="58" spans="1:9" ht="12.75" customHeight="1">
      <c r="A58" s="470" t="s">
        <v>196</v>
      </c>
      <c r="B58" s="392" t="s">
        <v>74</v>
      </c>
      <c r="C58" s="392">
        <v>52199</v>
      </c>
      <c r="D58" s="392">
        <v>25423</v>
      </c>
      <c r="E58" s="392">
        <v>26776</v>
      </c>
      <c r="F58" s="393">
        <f t="shared" si="0"/>
        <v>48.703998160884311</v>
      </c>
      <c r="G58" s="393">
        <f t="shared" si="1"/>
        <v>51.296001839115689</v>
      </c>
      <c r="H58" s="393">
        <f t="shared" si="2"/>
        <v>100</v>
      </c>
      <c r="I58" s="394">
        <f t="shared" si="3"/>
        <v>100</v>
      </c>
    </row>
    <row r="59" spans="1:9" ht="12.75" customHeight="1">
      <c r="A59" s="471"/>
      <c r="B59" s="74" t="s">
        <v>197</v>
      </c>
      <c r="C59" s="77">
        <v>28035</v>
      </c>
      <c r="D59" s="79">
        <v>14450</v>
      </c>
      <c r="E59" s="79">
        <v>13585</v>
      </c>
      <c r="F59" s="75">
        <f t="shared" si="0"/>
        <v>51.542714464062776</v>
      </c>
      <c r="G59" s="75">
        <f t="shared" si="1"/>
        <v>48.457285535937224</v>
      </c>
      <c r="H59" s="75">
        <f t="shared" si="2"/>
        <v>56.838296031152893</v>
      </c>
      <c r="I59" s="166">
        <f t="shared" si="3"/>
        <v>50.735733492680012</v>
      </c>
    </row>
    <row r="60" spans="1:9" ht="12.75" customHeight="1">
      <c r="A60" s="471"/>
      <c r="B60" s="74" t="s">
        <v>198</v>
      </c>
      <c r="C60" s="77">
        <v>10398</v>
      </c>
      <c r="D60" s="79">
        <v>5054</v>
      </c>
      <c r="E60" s="79">
        <v>5344</v>
      </c>
      <c r="F60" s="75">
        <f t="shared" si="0"/>
        <v>48.605501057895751</v>
      </c>
      <c r="G60" s="75">
        <f t="shared" si="1"/>
        <v>51.394498942104249</v>
      </c>
      <c r="H60" s="75">
        <f t="shared" si="2"/>
        <v>19.879636549581086</v>
      </c>
      <c r="I60" s="166">
        <f t="shared" si="3"/>
        <v>19.95817149686286</v>
      </c>
    </row>
    <row r="61" spans="1:9" ht="12.75" customHeight="1">
      <c r="A61" s="471"/>
      <c r="B61" s="74" t="s">
        <v>199</v>
      </c>
      <c r="C61" s="77">
        <v>6539</v>
      </c>
      <c r="D61" s="79">
        <v>2961</v>
      </c>
      <c r="E61" s="79">
        <v>3578</v>
      </c>
      <c r="F61" s="75">
        <f t="shared" si="0"/>
        <v>45.282153234439512</v>
      </c>
      <c r="G61" s="75">
        <f t="shared" si="1"/>
        <v>54.717846765560488</v>
      </c>
      <c r="H61" s="75">
        <f t="shared" si="2"/>
        <v>11.646933878771192</v>
      </c>
      <c r="I61" s="166">
        <f t="shared" si="3"/>
        <v>13.362712877203467</v>
      </c>
    </row>
    <row r="62" spans="1:9" ht="12.75" customHeight="1">
      <c r="A62" s="471"/>
      <c r="B62" s="381" t="s">
        <v>250</v>
      </c>
      <c r="C62" s="419">
        <f>C63+C64+C65+C66</f>
        <v>7227</v>
      </c>
      <c r="D62" s="419">
        <f t="shared" ref="D62:E62" si="4">D63+D64+D65+D66</f>
        <v>2958</v>
      </c>
      <c r="E62" s="419">
        <f t="shared" si="4"/>
        <v>4269</v>
      </c>
      <c r="F62" s="75">
        <f t="shared" si="0"/>
        <v>40.929846409298463</v>
      </c>
      <c r="G62" s="75">
        <f t="shared" si="1"/>
        <v>59.070153590701537</v>
      </c>
      <c r="H62" s="75">
        <f t="shared" si="2"/>
        <v>11.635133540494827</v>
      </c>
      <c r="I62" s="166">
        <f t="shared" si="3"/>
        <v>15.943382133253662</v>
      </c>
    </row>
    <row r="63" spans="1:9" ht="12.75" customHeight="1">
      <c r="A63" s="471"/>
      <c r="B63" s="418" t="s">
        <v>200</v>
      </c>
      <c r="C63" s="77">
        <v>4202</v>
      </c>
      <c r="D63" s="79">
        <v>1740</v>
      </c>
      <c r="E63" s="79">
        <v>2462</v>
      </c>
      <c r="F63" s="75">
        <f t="shared" si="0"/>
        <v>41.408852927177534</v>
      </c>
      <c r="G63" s="75">
        <f t="shared" si="1"/>
        <v>58.591147072822466</v>
      </c>
      <c r="H63" s="75">
        <f t="shared" si="2"/>
        <v>6.8441962002910746</v>
      </c>
      <c r="I63" s="166">
        <f t="shared" si="3"/>
        <v>9.194801314610098</v>
      </c>
    </row>
    <row r="64" spans="1:9" ht="12.75" customHeight="1">
      <c r="A64" s="471"/>
      <c r="B64" s="418" t="s">
        <v>201</v>
      </c>
      <c r="C64" s="77">
        <v>1477</v>
      </c>
      <c r="D64" s="79">
        <v>608</v>
      </c>
      <c r="E64" s="79">
        <v>869</v>
      </c>
      <c r="F64" s="75">
        <f t="shared" si="0"/>
        <v>41.164522681110363</v>
      </c>
      <c r="G64" s="75">
        <f t="shared" si="1"/>
        <v>58.835477318889637</v>
      </c>
      <c r="H64" s="75">
        <f t="shared" si="2"/>
        <v>2.3915352240097549</v>
      </c>
      <c r="I64" s="166">
        <f t="shared" si="3"/>
        <v>3.2454436809082763</v>
      </c>
    </row>
    <row r="65" spans="1:9" ht="12.75" customHeight="1">
      <c r="A65" s="471"/>
      <c r="B65" s="418" t="s">
        <v>202</v>
      </c>
      <c r="C65" s="77">
        <v>593</v>
      </c>
      <c r="D65" s="79">
        <v>214</v>
      </c>
      <c r="E65" s="79">
        <v>379</v>
      </c>
      <c r="F65" s="75">
        <f t="shared" si="0"/>
        <v>36.087689713322092</v>
      </c>
      <c r="G65" s="75">
        <f t="shared" si="1"/>
        <v>63.912310286677908</v>
      </c>
      <c r="H65" s="75">
        <f t="shared" si="2"/>
        <v>0.84175746371395987</v>
      </c>
      <c r="I65" s="166">
        <f t="shared" si="3"/>
        <v>1.4154466686585001</v>
      </c>
    </row>
    <row r="66" spans="1:9" ht="12.75" customHeight="1">
      <c r="A66" s="471"/>
      <c r="B66" s="418" t="s">
        <v>203</v>
      </c>
      <c r="C66" s="77">
        <v>955</v>
      </c>
      <c r="D66" s="79">
        <v>396</v>
      </c>
      <c r="E66" s="79">
        <v>559</v>
      </c>
      <c r="F66" s="75">
        <f t="shared" si="0"/>
        <v>41.465968586387433</v>
      </c>
      <c r="G66" s="75">
        <f t="shared" si="1"/>
        <v>58.534031413612567</v>
      </c>
      <c r="H66" s="75">
        <f t="shared" si="2"/>
        <v>1.5576446524800378</v>
      </c>
      <c r="I66" s="166">
        <f t="shared" si="3"/>
        <v>2.0876904690767852</v>
      </c>
    </row>
    <row r="67" spans="1:9" ht="12.75" customHeight="1">
      <c r="A67" s="470" t="s">
        <v>147</v>
      </c>
      <c r="B67" s="392" t="s">
        <v>74</v>
      </c>
      <c r="C67" s="392">
        <v>52199</v>
      </c>
      <c r="D67" s="392">
        <v>25423</v>
      </c>
      <c r="E67" s="392">
        <v>26776</v>
      </c>
      <c r="F67" s="393">
        <f t="shared" si="0"/>
        <v>48.703998160884311</v>
      </c>
      <c r="G67" s="393">
        <f t="shared" si="1"/>
        <v>51.296001839115689</v>
      </c>
      <c r="H67" s="393">
        <f t="shared" si="2"/>
        <v>100</v>
      </c>
      <c r="I67" s="394">
        <f t="shared" si="3"/>
        <v>100</v>
      </c>
    </row>
    <row r="68" spans="1:9" ht="12.75" customHeight="1">
      <c r="A68" s="471"/>
      <c r="B68" s="74" t="s">
        <v>148</v>
      </c>
      <c r="C68" s="77">
        <v>44498</v>
      </c>
      <c r="D68" s="79">
        <v>22059</v>
      </c>
      <c r="E68" s="79">
        <v>22439</v>
      </c>
      <c r="F68" s="75">
        <f t="shared" si="0"/>
        <v>49.573014517506401</v>
      </c>
      <c r="G68" s="75">
        <f t="shared" si="1"/>
        <v>50.426985482493592</v>
      </c>
      <c r="H68" s="75">
        <f t="shared" si="2"/>
        <v>86.767887346103919</v>
      </c>
      <c r="I68" s="166">
        <f t="shared" si="3"/>
        <v>83.802659097699433</v>
      </c>
    </row>
    <row r="69" spans="1:9" ht="12.75" customHeight="1">
      <c r="A69" s="471"/>
      <c r="B69" s="74" t="s">
        <v>163</v>
      </c>
      <c r="C69" s="77">
        <v>2610</v>
      </c>
      <c r="D69" s="79">
        <v>1154</v>
      </c>
      <c r="E69" s="79">
        <v>1456</v>
      </c>
      <c r="F69" s="75">
        <f t="shared" si="0"/>
        <v>44.214559386973178</v>
      </c>
      <c r="G69" s="75">
        <f t="shared" si="1"/>
        <v>55.785440613026815</v>
      </c>
      <c r="H69" s="75">
        <f t="shared" si="2"/>
        <v>4.5391967903079884</v>
      </c>
      <c r="I69" s="166">
        <f t="shared" si="3"/>
        <v>5.4377054078279059</v>
      </c>
    </row>
    <row r="70" spans="1:9" ht="12.75" customHeight="1" thickBot="1">
      <c r="A70" s="472"/>
      <c r="B70" s="167" t="s">
        <v>164</v>
      </c>
      <c r="C70" s="168">
        <v>5091</v>
      </c>
      <c r="D70" s="168">
        <v>2210</v>
      </c>
      <c r="E70" s="169">
        <v>2881</v>
      </c>
      <c r="F70" s="170">
        <f t="shared" si="0"/>
        <v>43.409939108230212</v>
      </c>
      <c r="G70" s="170">
        <f t="shared" si="1"/>
        <v>56.590060891769788</v>
      </c>
      <c r="H70" s="170">
        <f t="shared" si="2"/>
        <v>8.6929158635880892</v>
      </c>
      <c r="I70" s="171">
        <f t="shared" si="3"/>
        <v>10.759635494472661</v>
      </c>
    </row>
    <row r="71" spans="1:9" ht="13.5" thickTop="1"/>
  </sheetData>
  <mergeCells count="13">
    <mergeCell ref="A67:A70"/>
    <mergeCell ref="A7:A8"/>
    <mergeCell ref="A58:A66"/>
    <mergeCell ref="A24:A46"/>
    <mergeCell ref="A47:A57"/>
    <mergeCell ref="A9:A17"/>
    <mergeCell ref="A18:A23"/>
    <mergeCell ref="H1:I1"/>
    <mergeCell ref="A3:I3"/>
    <mergeCell ref="D4:E4"/>
    <mergeCell ref="F4:G4"/>
    <mergeCell ref="H4:I4"/>
    <mergeCell ref="A4:B5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RowHeight="12.75"/>
  <cols>
    <col min="2" max="2" width="55.7109375" customWidth="1"/>
    <col min="6" max="9" width="11.42578125" style="238"/>
  </cols>
  <sheetData>
    <row r="1" spans="1:9" ht="59.65" customHeight="1">
      <c r="D1" s="4"/>
      <c r="E1" s="4"/>
      <c r="F1" s="386"/>
      <c r="G1" s="386"/>
      <c r="H1" s="476" t="s">
        <v>2</v>
      </c>
      <c r="I1" s="476"/>
    </row>
    <row r="2" spans="1:9" ht="13.5" thickBot="1">
      <c r="A2" s="91" t="s">
        <v>1</v>
      </c>
      <c r="B2" s="92"/>
      <c r="C2" s="90"/>
      <c r="D2" s="90"/>
      <c r="E2" s="90"/>
      <c r="F2" s="387"/>
      <c r="G2" s="387"/>
      <c r="H2" s="387"/>
    </row>
    <row r="3" spans="1:9" ht="26.25" customHeight="1" thickTop="1">
      <c r="A3" s="461" t="s">
        <v>248</v>
      </c>
      <c r="B3" s="452"/>
      <c r="C3" s="452"/>
      <c r="D3" s="452"/>
      <c r="E3" s="452"/>
      <c r="F3" s="452"/>
      <c r="G3" s="452"/>
      <c r="H3" s="452"/>
      <c r="I3" s="462"/>
    </row>
    <row r="4" spans="1:9" ht="22.5" customHeight="1">
      <c r="A4" s="466"/>
      <c r="B4" s="467"/>
      <c r="C4" s="110"/>
      <c r="D4" s="463" t="s">
        <v>112</v>
      </c>
      <c r="E4" s="464"/>
      <c r="F4" s="477" t="s">
        <v>206</v>
      </c>
      <c r="G4" s="478"/>
      <c r="H4" s="477" t="s">
        <v>207</v>
      </c>
      <c r="I4" s="479"/>
    </row>
    <row r="5" spans="1:9" ht="20.25" customHeight="1">
      <c r="A5" s="468"/>
      <c r="B5" s="469"/>
      <c r="C5" s="71" t="s">
        <v>74</v>
      </c>
      <c r="D5" s="72" t="s">
        <v>90</v>
      </c>
      <c r="E5" s="72" t="s">
        <v>91</v>
      </c>
      <c r="F5" s="388" t="s">
        <v>208</v>
      </c>
      <c r="G5" s="388" t="s">
        <v>209</v>
      </c>
      <c r="H5" s="388" t="s">
        <v>208</v>
      </c>
      <c r="I5" s="389" t="s">
        <v>209</v>
      </c>
    </row>
    <row r="6" spans="1:9" ht="20.25" customHeight="1" thickBot="1">
      <c r="A6" s="163"/>
      <c r="B6" s="395" t="s">
        <v>74</v>
      </c>
      <c r="C6" s="395">
        <v>52199</v>
      </c>
      <c r="D6" s="395">
        <v>25423</v>
      </c>
      <c r="E6" s="395">
        <v>26776</v>
      </c>
      <c r="F6" s="396">
        <f>D6/$C6*100</f>
        <v>48.703998160884311</v>
      </c>
      <c r="G6" s="396">
        <f>E6/$C6*100</f>
        <v>51.296001839115689</v>
      </c>
      <c r="H6" s="396">
        <f>D6/D$6*100</f>
        <v>100</v>
      </c>
      <c r="I6" s="396">
        <f>E6/E$6*100</f>
        <v>100</v>
      </c>
    </row>
    <row r="7" spans="1:9" ht="12.75" customHeight="1">
      <c r="A7" s="473" t="s">
        <v>115</v>
      </c>
      <c r="B7" s="73" t="s">
        <v>116</v>
      </c>
      <c r="C7" s="76">
        <v>25075</v>
      </c>
      <c r="D7" s="76">
        <v>13141</v>
      </c>
      <c r="E7" s="78">
        <v>11934</v>
      </c>
      <c r="F7" s="75">
        <f t="shared" ref="F7:G7" si="0">D7/$C7*100</f>
        <v>52.406779661016941</v>
      </c>
      <c r="G7" s="75">
        <f t="shared" si="0"/>
        <v>47.593220338983052</v>
      </c>
      <c r="H7" s="75">
        <f t="shared" ref="H7:I7" si="1">D7/D$6*100</f>
        <v>51.689415096566108</v>
      </c>
      <c r="I7" s="75">
        <f t="shared" si="1"/>
        <v>44.569763967732293</v>
      </c>
    </row>
    <row r="8" spans="1:9" ht="12.75" customHeight="1">
      <c r="A8" s="474"/>
      <c r="B8" s="74" t="s">
        <v>117</v>
      </c>
      <c r="C8" s="77">
        <v>27124</v>
      </c>
      <c r="D8" s="79">
        <v>12282</v>
      </c>
      <c r="E8" s="79">
        <v>14842</v>
      </c>
      <c r="F8" s="75">
        <f t="shared" ref="F8:F70" si="2">D8/$C8*100</f>
        <v>45.280932015926858</v>
      </c>
      <c r="G8" s="75">
        <f t="shared" ref="G8:G70" si="3">E8/$C8*100</f>
        <v>54.719067984073142</v>
      </c>
      <c r="H8" s="75">
        <f t="shared" ref="H8:H70" si="4">D8/D$6*100</f>
        <v>48.310584903433899</v>
      </c>
      <c r="I8" s="75">
        <f t="shared" ref="I8:I70" si="5">E8/E$6*100</f>
        <v>55.4302360322677</v>
      </c>
    </row>
    <row r="9" spans="1:9" ht="12.75" customHeight="1">
      <c r="A9" s="475" t="s">
        <v>162</v>
      </c>
      <c r="B9" s="239" t="s">
        <v>74</v>
      </c>
      <c r="C9" s="392">
        <v>52199</v>
      </c>
      <c r="D9" s="392">
        <v>25423</v>
      </c>
      <c r="E9" s="392">
        <v>26776</v>
      </c>
      <c r="F9" s="393">
        <f>D9/$C9*100</f>
        <v>48.703998160884311</v>
      </c>
      <c r="G9" s="393">
        <f>E9/$C9*100</f>
        <v>51.296001839115689</v>
      </c>
      <c r="H9" s="393">
        <f>D9/D$6*100</f>
        <v>100</v>
      </c>
      <c r="I9" s="393">
        <f>E9/E$6*100</f>
        <v>100</v>
      </c>
    </row>
    <row r="10" spans="1:9" ht="12.75" customHeight="1">
      <c r="A10" s="471"/>
      <c r="B10" s="381" t="s">
        <v>240</v>
      </c>
      <c r="C10" s="419">
        <v>17838</v>
      </c>
      <c r="D10" s="419">
        <v>8774</v>
      </c>
      <c r="E10" s="419">
        <v>9064</v>
      </c>
      <c r="F10" s="75">
        <f t="shared" si="2"/>
        <v>49.187128601861197</v>
      </c>
      <c r="G10" s="75">
        <f t="shared" si="3"/>
        <v>50.812871398138803</v>
      </c>
      <c r="H10" s="75">
        <f t="shared" si="4"/>
        <v>34.512056012272353</v>
      </c>
      <c r="I10" s="166">
        <f t="shared" si="5"/>
        <v>33.851210038840748</v>
      </c>
    </row>
    <row r="11" spans="1:9" ht="12.75" customHeight="1">
      <c r="A11" s="471"/>
      <c r="B11" s="381" t="s">
        <v>241</v>
      </c>
      <c r="C11" s="419">
        <v>25210</v>
      </c>
      <c r="D11" s="419">
        <v>13033</v>
      </c>
      <c r="E11" s="419">
        <v>12177</v>
      </c>
      <c r="F11" s="75">
        <f t="shared" si="2"/>
        <v>51.697738992463307</v>
      </c>
      <c r="G11" s="75">
        <f t="shared" si="3"/>
        <v>48.302261007536693</v>
      </c>
      <c r="H11" s="75">
        <f t="shared" si="4"/>
        <v>51.264602918616994</v>
      </c>
      <c r="I11" s="166">
        <f t="shared" si="5"/>
        <v>45.477293098296983</v>
      </c>
    </row>
    <row r="12" spans="1:9" ht="12.75" customHeight="1">
      <c r="A12" s="471"/>
      <c r="B12" s="375" t="s">
        <v>121</v>
      </c>
      <c r="C12" s="77">
        <v>3971</v>
      </c>
      <c r="D12" s="79">
        <v>2006</v>
      </c>
      <c r="E12" s="79">
        <v>1965</v>
      </c>
      <c r="F12" s="75">
        <f t="shared" si="2"/>
        <v>50.51624276001008</v>
      </c>
      <c r="G12" s="75">
        <f t="shared" si="3"/>
        <v>49.483757239989927</v>
      </c>
      <c r="H12" s="75">
        <f t="shared" si="4"/>
        <v>7.8904928607953426</v>
      </c>
      <c r="I12" s="166">
        <f t="shared" si="5"/>
        <v>7.3386614878996115</v>
      </c>
    </row>
    <row r="13" spans="1:9" ht="12.75" customHeight="1">
      <c r="A13" s="471"/>
      <c r="B13" s="375" t="s">
        <v>122</v>
      </c>
      <c r="C13" s="77">
        <v>21239</v>
      </c>
      <c r="D13" s="79">
        <v>11027</v>
      </c>
      <c r="E13" s="79">
        <v>10212</v>
      </c>
      <c r="F13" s="75">
        <f t="shared" si="2"/>
        <v>51.918640237299307</v>
      </c>
      <c r="G13" s="75">
        <f t="shared" si="3"/>
        <v>48.081359762700693</v>
      </c>
      <c r="H13" s="75">
        <f t="shared" si="4"/>
        <v>43.37411005782166</v>
      </c>
      <c r="I13" s="166">
        <f t="shared" si="5"/>
        <v>38.138631610397375</v>
      </c>
    </row>
    <row r="14" spans="1:9" ht="12.75" customHeight="1">
      <c r="A14" s="471"/>
      <c r="B14" s="381" t="s">
        <v>242</v>
      </c>
      <c r="C14" s="419">
        <v>9151</v>
      </c>
      <c r="D14" s="419">
        <v>3616</v>
      </c>
      <c r="E14" s="419">
        <v>5535</v>
      </c>
      <c r="F14" s="75">
        <f t="shared" si="2"/>
        <v>39.51480712490438</v>
      </c>
      <c r="G14" s="75">
        <f t="shared" si="3"/>
        <v>60.48519287509562</v>
      </c>
      <c r="H14" s="75">
        <f t="shared" si="4"/>
        <v>14.223341069110647</v>
      </c>
      <c r="I14" s="166">
        <f t="shared" si="5"/>
        <v>20.671496862862266</v>
      </c>
    </row>
    <row r="15" spans="1:9" ht="12.75" customHeight="1">
      <c r="A15" s="471"/>
      <c r="B15" s="375" t="s">
        <v>123</v>
      </c>
      <c r="C15" s="77">
        <v>3527</v>
      </c>
      <c r="D15" s="79">
        <v>1657</v>
      </c>
      <c r="E15" s="79">
        <v>1870</v>
      </c>
      <c r="F15" s="75">
        <f t="shared" si="2"/>
        <v>46.980436631698325</v>
      </c>
      <c r="G15" s="75">
        <f t="shared" si="3"/>
        <v>53.019563368301668</v>
      </c>
      <c r="H15" s="75">
        <f t="shared" si="4"/>
        <v>6.5177201746450057</v>
      </c>
      <c r="I15" s="166">
        <f t="shared" si="5"/>
        <v>6.9838661487899607</v>
      </c>
    </row>
    <row r="16" spans="1:9" ht="12.75" customHeight="1">
      <c r="A16" s="471"/>
      <c r="B16" s="375" t="s">
        <v>124</v>
      </c>
      <c r="C16" s="77">
        <v>194</v>
      </c>
      <c r="D16" s="79">
        <v>53</v>
      </c>
      <c r="E16" s="79">
        <v>141</v>
      </c>
      <c r="F16" s="75">
        <f t="shared" si="2"/>
        <v>27.319587628865978</v>
      </c>
      <c r="G16" s="75">
        <f t="shared" si="3"/>
        <v>72.680412371134011</v>
      </c>
      <c r="H16" s="75">
        <f t="shared" si="4"/>
        <v>0.20847264288242928</v>
      </c>
      <c r="I16" s="166">
        <f t="shared" si="5"/>
        <v>0.52659097699432322</v>
      </c>
    </row>
    <row r="17" spans="1:9" ht="12.75" customHeight="1">
      <c r="A17" s="471"/>
      <c r="B17" s="375" t="s">
        <v>125</v>
      </c>
      <c r="C17" s="77">
        <v>5430</v>
      </c>
      <c r="D17" s="79">
        <v>1906</v>
      </c>
      <c r="E17" s="79">
        <v>3524</v>
      </c>
      <c r="F17" s="75">
        <f t="shared" si="2"/>
        <v>35.101289134438304</v>
      </c>
      <c r="G17" s="75">
        <f t="shared" si="3"/>
        <v>64.898710865561696</v>
      </c>
      <c r="H17" s="75">
        <f t="shared" si="4"/>
        <v>7.4971482515832122</v>
      </c>
      <c r="I17" s="166">
        <f t="shared" si="5"/>
        <v>13.161039737077981</v>
      </c>
    </row>
    <row r="18" spans="1:9" ht="12.75" customHeight="1">
      <c r="A18" s="470" t="s">
        <v>244</v>
      </c>
      <c r="B18" s="392" t="s">
        <v>74</v>
      </c>
      <c r="C18" s="392">
        <v>52199</v>
      </c>
      <c r="D18" s="392">
        <v>25423</v>
      </c>
      <c r="E18" s="392">
        <v>26776</v>
      </c>
      <c r="F18" s="393">
        <f t="shared" si="2"/>
        <v>48.703998160884311</v>
      </c>
      <c r="G18" s="393">
        <f t="shared" si="3"/>
        <v>51.296001839115689</v>
      </c>
      <c r="H18" s="393">
        <f t="shared" si="4"/>
        <v>100</v>
      </c>
      <c r="I18" s="393">
        <f t="shared" si="5"/>
        <v>100</v>
      </c>
    </row>
    <row r="19" spans="1:9" ht="12.75" customHeight="1">
      <c r="A19" s="471"/>
      <c r="B19" s="74" t="s">
        <v>245</v>
      </c>
      <c r="C19" s="77">
        <v>387</v>
      </c>
      <c r="D19" s="79">
        <v>260</v>
      </c>
      <c r="E19" s="79">
        <v>127</v>
      </c>
      <c r="F19" s="75">
        <f t="shared" si="2"/>
        <v>67.183462532299743</v>
      </c>
      <c r="G19" s="75">
        <f t="shared" si="3"/>
        <v>32.816537467700257</v>
      </c>
      <c r="H19" s="75">
        <f t="shared" si="4"/>
        <v>1.0226959839515399</v>
      </c>
      <c r="I19" s="75">
        <f t="shared" si="5"/>
        <v>0.47430534807290109</v>
      </c>
    </row>
    <row r="20" spans="1:9" ht="12.75" customHeight="1">
      <c r="A20" s="471"/>
      <c r="B20" s="74" t="s">
        <v>246</v>
      </c>
      <c r="C20" s="77">
        <v>1988</v>
      </c>
      <c r="D20" s="79">
        <v>1294</v>
      </c>
      <c r="E20" s="79">
        <v>694</v>
      </c>
      <c r="F20" s="75">
        <f t="shared" si="2"/>
        <v>65.090543259557336</v>
      </c>
      <c r="G20" s="75">
        <f t="shared" si="3"/>
        <v>34.909456740442657</v>
      </c>
      <c r="H20" s="75">
        <f t="shared" si="4"/>
        <v>5.0898792432049724</v>
      </c>
      <c r="I20" s="75">
        <f t="shared" si="5"/>
        <v>2.591873319390499</v>
      </c>
    </row>
    <row r="21" spans="1:9" ht="12.75" customHeight="1">
      <c r="A21" s="471"/>
      <c r="B21" s="74" t="s">
        <v>129</v>
      </c>
      <c r="C21" s="77">
        <v>1714</v>
      </c>
      <c r="D21" s="79">
        <v>1473</v>
      </c>
      <c r="E21" s="79">
        <v>241</v>
      </c>
      <c r="F21" s="75">
        <f t="shared" si="2"/>
        <v>85.93932322053675</v>
      </c>
      <c r="G21" s="75">
        <f t="shared" si="3"/>
        <v>14.060676779463243</v>
      </c>
      <c r="H21" s="75">
        <f t="shared" si="4"/>
        <v>5.793966093694686</v>
      </c>
      <c r="I21" s="75">
        <f t="shared" si="5"/>
        <v>0.90005975500448165</v>
      </c>
    </row>
    <row r="22" spans="1:9" ht="12.75" customHeight="1">
      <c r="A22" s="471"/>
      <c r="B22" s="74" t="s">
        <v>130</v>
      </c>
      <c r="C22" s="77">
        <v>38083</v>
      </c>
      <c r="D22" s="79">
        <v>17468</v>
      </c>
      <c r="E22" s="79">
        <v>20615</v>
      </c>
      <c r="F22" s="75">
        <f t="shared" si="2"/>
        <v>45.868235170548537</v>
      </c>
      <c r="G22" s="75">
        <f t="shared" si="3"/>
        <v>54.131764829451456</v>
      </c>
      <c r="H22" s="75">
        <f t="shared" si="4"/>
        <v>68.709436337175006</v>
      </c>
      <c r="I22" s="75">
        <f t="shared" si="5"/>
        <v>76.990588586794146</v>
      </c>
    </row>
    <row r="23" spans="1:9" ht="12.75" customHeight="1">
      <c r="A23" s="471"/>
      <c r="B23" s="74" t="s">
        <v>165</v>
      </c>
      <c r="C23" s="77">
        <v>10027</v>
      </c>
      <c r="D23" s="79">
        <v>4928</v>
      </c>
      <c r="E23" s="79">
        <v>5099</v>
      </c>
      <c r="F23" s="75">
        <f t="shared" si="2"/>
        <v>49.147302283833646</v>
      </c>
      <c r="G23" s="75">
        <f t="shared" si="3"/>
        <v>50.852697716166354</v>
      </c>
      <c r="H23" s="75">
        <f t="shared" si="4"/>
        <v>19.384022341973804</v>
      </c>
      <c r="I23" s="75">
        <f t="shared" si="5"/>
        <v>19.043172990737975</v>
      </c>
    </row>
    <row r="24" spans="1:9" ht="12.75" customHeight="1">
      <c r="A24" s="470" t="s">
        <v>173</v>
      </c>
      <c r="B24" s="392" t="s">
        <v>74</v>
      </c>
      <c r="C24" s="392">
        <v>52199</v>
      </c>
      <c r="D24" s="392">
        <v>25423</v>
      </c>
      <c r="E24" s="392">
        <v>26776</v>
      </c>
      <c r="F24" s="393">
        <f t="shared" si="2"/>
        <v>48.703998160884311</v>
      </c>
      <c r="G24" s="393">
        <f t="shared" si="3"/>
        <v>51.296001839115689</v>
      </c>
      <c r="H24" s="393">
        <f t="shared" si="4"/>
        <v>100</v>
      </c>
      <c r="I24" s="393">
        <f t="shared" si="5"/>
        <v>100</v>
      </c>
    </row>
    <row r="25" spans="1:9" ht="12.75" customHeight="1">
      <c r="A25" s="471"/>
      <c r="B25" s="74" t="s">
        <v>174</v>
      </c>
      <c r="C25" s="77">
        <v>387</v>
      </c>
      <c r="D25" s="79">
        <v>260</v>
      </c>
      <c r="E25" s="79">
        <v>127</v>
      </c>
      <c r="F25" s="75">
        <f t="shared" si="2"/>
        <v>67.183462532299743</v>
      </c>
      <c r="G25" s="75">
        <f t="shared" si="3"/>
        <v>32.816537467700257</v>
      </c>
      <c r="H25" s="75">
        <f t="shared" si="4"/>
        <v>1.0226959839515399</v>
      </c>
      <c r="I25" s="75">
        <f t="shared" si="5"/>
        <v>0.47430534807290109</v>
      </c>
    </row>
    <row r="26" spans="1:9" ht="12.75" customHeight="1">
      <c r="A26" s="471"/>
      <c r="B26" s="74" t="s">
        <v>175</v>
      </c>
      <c r="C26" s="77">
        <v>15</v>
      </c>
      <c r="D26" s="79">
        <v>10</v>
      </c>
      <c r="E26" s="79">
        <v>5</v>
      </c>
      <c r="F26" s="75">
        <f t="shared" si="2"/>
        <v>66.666666666666657</v>
      </c>
      <c r="G26" s="75">
        <f t="shared" si="3"/>
        <v>33.333333333333329</v>
      </c>
      <c r="H26" s="75">
        <f t="shared" si="4"/>
        <v>3.9334460921213073E-2</v>
      </c>
      <c r="I26" s="75">
        <f t="shared" si="5"/>
        <v>1.8673438900507919E-2</v>
      </c>
    </row>
    <row r="27" spans="1:9" ht="12.75" customHeight="1">
      <c r="A27" s="471"/>
      <c r="B27" s="74" t="s">
        <v>176</v>
      </c>
      <c r="C27" s="77">
        <v>1732</v>
      </c>
      <c r="D27" s="79">
        <v>1117</v>
      </c>
      <c r="E27" s="79">
        <v>615</v>
      </c>
      <c r="F27" s="75">
        <f t="shared" si="2"/>
        <v>64.491916859122398</v>
      </c>
      <c r="G27" s="75">
        <f t="shared" si="3"/>
        <v>35.508083140877602</v>
      </c>
      <c r="H27" s="75">
        <f t="shared" si="4"/>
        <v>4.3936592848995</v>
      </c>
      <c r="I27" s="75">
        <f t="shared" si="5"/>
        <v>2.2968329847624736</v>
      </c>
    </row>
    <row r="28" spans="1:9" ht="12.75" customHeight="1">
      <c r="A28" s="471"/>
      <c r="B28" s="74" t="s">
        <v>177</v>
      </c>
      <c r="C28" s="77">
        <v>11</v>
      </c>
      <c r="D28" s="79">
        <v>8</v>
      </c>
      <c r="E28" s="79">
        <v>3</v>
      </c>
      <c r="F28" s="75">
        <f t="shared" si="2"/>
        <v>72.727272727272734</v>
      </c>
      <c r="G28" s="75">
        <f t="shared" si="3"/>
        <v>27.27272727272727</v>
      </c>
      <c r="H28" s="75">
        <f t="shared" si="4"/>
        <v>3.1467568736970458E-2</v>
      </c>
      <c r="I28" s="75">
        <f t="shared" si="5"/>
        <v>1.120406334030475E-2</v>
      </c>
    </row>
    <row r="29" spans="1:9" ht="12.75" customHeight="1">
      <c r="A29" s="471"/>
      <c r="B29" s="74" t="s">
        <v>178</v>
      </c>
      <c r="C29" s="77">
        <v>230</v>
      </c>
      <c r="D29" s="79">
        <v>159</v>
      </c>
      <c r="E29" s="79">
        <v>71</v>
      </c>
      <c r="F29" s="75">
        <f t="shared" si="2"/>
        <v>69.130434782608702</v>
      </c>
      <c r="G29" s="75">
        <f t="shared" si="3"/>
        <v>30.869565217391305</v>
      </c>
      <c r="H29" s="75">
        <f t="shared" si="4"/>
        <v>0.62541792864728785</v>
      </c>
      <c r="I29" s="75">
        <f t="shared" si="5"/>
        <v>0.26516283238721244</v>
      </c>
    </row>
    <row r="30" spans="1:9" ht="12.75" customHeight="1">
      <c r="A30" s="471"/>
      <c r="B30" s="74" t="s">
        <v>179</v>
      </c>
      <c r="C30" s="77">
        <v>1714</v>
      </c>
      <c r="D30" s="79">
        <v>1473</v>
      </c>
      <c r="E30" s="79">
        <v>241</v>
      </c>
      <c r="F30" s="75">
        <f t="shared" si="2"/>
        <v>85.93932322053675</v>
      </c>
      <c r="G30" s="75">
        <f t="shared" si="3"/>
        <v>14.060676779463243</v>
      </c>
      <c r="H30" s="75">
        <f t="shared" si="4"/>
        <v>5.793966093694686</v>
      </c>
      <c r="I30" s="75">
        <f t="shared" si="5"/>
        <v>0.90005975500448165</v>
      </c>
    </row>
    <row r="31" spans="1:9" ht="12.75" customHeight="1">
      <c r="A31" s="471"/>
      <c r="B31" s="74" t="s">
        <v>180</v>
      </c>
      <c r="C31" s="77">
        <v>7412</v>
      </c>
      <c r="D31" s="79">
        <v>3186</v>
      </c>
      <c r="E31" s="79">
        <v>4226</v>
      </c>
      <c r="F31" s="75">
        <f t="shared" si="2"/>
        <v>42.98434970318403</v>
      </c>
      <c r="G31" s="75">
        <f t="shared" si="3"/>
        <v>57.015650296815977</v>
      </c>
      <c r="H31" s="75">
        <f t="shared" si="4"/>
        <v>12.531959249498486</v>
      </c>
      <c r="I31" s="75">
        <f t="shared" si="5"/>
        <v>15.782790558709292</v>
      </c>
    </row>
    <row r="32" spans="1:9" ht="12.75" customHeight="1">
      <c r="A32" s="471"/>
      <c r="B32" s="74" t="s">
        <v>181</v>
      </c>
      <c r="C32" s="77">
        <v>1714</v>
      </c>
      <c r="D32" s="79">
        <v>1068</v>
      </c>
      <c r="E32" s="79">
        <v>646</v>
      </c>
      <c r="F32" s="75">
        <f t="shared" si="2"/>
        <v>62.310385064177368</v>
      </c>
      <c r="G32" s="75">
        <f t="shared" si="3"/>
        <v>37.689614935822632</v>
      </c>
      <c r="H32" s="75">
        <f t="shared" si="4"/>
        <v>4.2009204263855562</v>
      </c>
      <c r="I32" s="75">
        <f t="shared" si="5"/>
        <v>2.4126083059456231</v>
      </c>
    </row>
    <row r="33" spans="1:9" ht="12.75" customHeight="1">
      <c r="A33" s="471"/>
      <c r="B33" s="74" t="s">
        <v>182</v>
      </c>
      <c r="C33" s="77">
        <v>5927</v>
      </c>
      <c r="D33" s="79">
        <v>2672</v>
      </c>
      <c r="E33" s="79">
        <v>3255</v>
      </c>
      <c r="F33" s="75">
        <f t="shared" si="2"/>
        <v>45.081828918508521</v>
      </c>
      <c r="G33" s="75">
        <f t="shared" si="3"/>
        <v>54.918171081491487</v>
      </c>
      <c r="H33" s="75">
        <f t="shared" si="4"/>
        <v>10.510167958148134</v>
      </c>
      <c r="I33" s="75">
        <f t="shared" si="5"/>
        <v>12.156408724230653</v>
      </c>
    </row>
    <row r="34" spans="1:9" ht="12.75" customHeight="1">
      <c r="A34" s="471"/>
      <c r="B34" s="74" t="s">
        <v>183</v>
      </c>
      <c r="C34" s="77">
        <v>1366</v>
      </c>
      <c r="D34" s="79">
        <v>750</v>
      </c>
      <c r="E34" s="79">
        <v>616</v>
      </c>
      <c r="F34" s="75">
        <f t="shared" si="2"/>
        <v>54.904831625183014</v>
      </c>
      <c r="G34" s="75">
        <f t="shared" si="3"/>
        <v>45.095168374816986</v>
      </c>
      <c r="H34" s="75">
        <f t="shared" si="4"/>
        <v>2.9500845690909805</v>
      </c>
      <c r="I34" s="75">
        <f t="shared" si="5"/>
        <v>2.3005676725425754</v>
      </c>
    </row>
    <row r="35" spans="1:9" ht="12.75" customHeight="1">
      <c r="A35" s="471"/>
      <c r="B35" s="74" t="s">
        <v>184</v>
      </c>
      <c r="C35" s="77">
        <v>368</v>
      </c>
      <c r="D35" s="79">
        <v>149</v>
      </c>
      <c r="E35" s="79">
        <v>219</v>
      </c>
      <c r="F35" s="75">
        <f t="shared" si="2"/>
        <v>40.489130434782609</v>
      </c>
      <c r="G35" s="75">
        <f t="shared" si="3"/>
        <v>59.510869565217398</v>
      </c>
      <c r="H35" s="75">
        <f t="shared" si="4"/>
        <v>0.58608346772607478</v>
      </c>
      <c r="I35" s="75">
        <f t="shared" si="5"/>
        <v>0.81789662384224682</v>
      </c>
    </row>
    <row r="36" spans="1:9" ht="12.75" customHeight="1">
      <c r="A36" s="471"/>
      <c r="B36" s="74" t="s">
        <v>185</v>
      </c>
      <c r="C36" s="77">
        <v>264</v>
      </c>
      <c r="D36" s="79">
        <v>168</v>
      </c>
      <c r="E36" s="79">
        <v>96</v>
      </c>
      <c r="F36" s="75">
        <f t="shared" si="2"/>
        <v>63.636363636363633</v>
      </c>
      <c r="G36" s="75">
        <f t="shared" si="3"/>
        <v>36.363636363636367</v>
      </c>
      <c r="H36" s="75">
        <f t="shared" si="4"/>
        <v>0.66081894347637971</v>
      </c>
      <c r="I36" s="75">
        <f t="shared" si="5"/>
        <v>0.358530026889752</v>
      </c>
    </row>
    <row r="37" spans="1:9" ht="12.75" customHeight="1">
      <c r="A37" s="471"/>
      <c r="B37" s="74" t="s">
        <v>186</v>
      </c>
      <c r="C37" s="77">
        <v>6140</v>
      </c>
      <c r="D37" s="79">
        <v>2908</v>
      </c>
      <c r="E37" s="79">
        <v>3232</v>
      </c>
      <c r="F37" s="75">
        <f t="shared" si="2"/>
        <v>47.361563517915314</v>
      </c>
      <c r="G37" s="75">
        <f t="shared" si="3"/>
        <v>52.638436482084693</v>
      </c>
      <c r="H37" s="75">
        <f t="shared" si="4"/>
        <v>11.438461235888763</v>
      </c>
      <c r="I37" s="75">
        <f t="shared" si="5"/>
        <v>12.070510905288318</v>
      </c>
    </row>
    <row r="38" spans="1:9" ht="12.75" customHeight="1">
      <c r="A38" s="471"/>
      <c r="B38" s="74" t="s">
        <v>187</v>
      </c>
      <c r="C38" s="77">
        <v>7303</v>
      </c>
      <c r="D38" s="79">
        <v>3859</v>
      </c>
      <c r="E38" s="79">
        <v>3444</v>
      </c>
      <c r="F38" s="75">
        <f t="shared" si="2"/>
        <v>52.841298096672595</v>
      </c>
      <c r="G38" s="75">
        <f t="shared" si="3"/>
        <v>47.158701903327398</v>
      </c>
      <c r="H38" s="75">
        <f t="shared" si="4"/>
        <v>15.179168469496126</v>
      </c>
      <c r="I38" s="75">
        <f t="shared" si="5"/>
        <v>12.862264714669855</v>
      </c>
    </row>
    <row r="39" spans="1:9" ht="12.75" customHeight="1">
      <c r="A39" s="471"/>
      <c r="B39" s="74" t="s">
        <v>188</v>
      </c>
      <c r="C39" s="77">
        <v>755</v>
      </c>
      <c r="D39" s="79">
        <v>397</v>
      </c>
      <c r="E39" s="79">
        <v>358</v>
      </c>
      <c r="F39" s="75">
        <f t="shared" si="2"/>
        <v>52.58278145695364</v>
      </c>
      <c r="G39" s="75">
        <f t="shared" si="3"/>
        <v>47.41721854304636</v>
      </c>
      <c r="H39" s="75">
        <f t="shared" si="4"/>
        <v>1.561578098572159</v>
      </c>
      <c r="I39" s="75">
        <f t="shared" si="5"/>
        <v>1.3370182252763669</v>
      </c>
    </row>
    <row r="40" spans="1:9" ht="12.75" customHeight="1">
      <c r="A40" s="471"/>
      <c r="B40" s="74" t="s">
        <v>189</v>
      </c>
      <c r="C40" s="77">
        <v>1483</v>
      </c>
      <c r="D40" s="79">
        <v>451</v>
      </c>
      <c r="E40" s="79">
        <v>1032</v>
      </c>
      <c r="F40" s="75">
        <f t="shared" si="2"/>
        <v>30.411328388401888</v>
      </c>
      <c r="G40" s="75">
        <f t="shared" si="3"/>
        <v>69.588671611598102</v>
      </c>
      <c r="H40" s="75">
        <f t="shared" si="4"/>
        <v>1.7739841875467097</v>
      </c>
      <c r="I40" s="75">
        <f t="shared" si="5"/>
        <v>3.8541977890648345</v>
      </c>
    </row>
    <row r="41" spans="1:9" ht="12.75" customHeight="1">
      <c r="A41" s="471"/>
      <c r="B41" s="74" t="s">
        <v>190</v>
      </c>
      <c r="C41" s="77">
        <v>1990</v>
      </c>
      <c r="D41" s="79">
        <v>466</v>
      </c>
      <c r="E41" s="79">
        <v>1524</v>
      </c>
      <c r="F41" s="75">
        <f t="shared" si="2"/>
        <v>23.417085427135678</v>
      </c>
      <c r="G41" s="75">
        <f t="shared" si="3"/>
        <v>76.582914572864325</v>
      </c>
      <c r="H41" s="75">
        <f t="shared" si="4"/>
        <v>1.8329858789285294</v>
      </c>
      <c r="I41" s="75">
        <f t="shared" si="5"/>
        <v>5.6916641768748129</v>
      </c>
    </row>
    <row r="42" spans="1:9" ht="12.75" customHeight="1">
      <c r="A42" s="471"/>
      <c r="B42" s="74" t="s">
        <v>191</v>
      </c>
      <c r="C42" s="77">
        <v>1319</v>
      </c>
      <c r="D42" s="79">
        <v>742</v>
      </c>
      <c r="E42" s="79">
        <v>577</v>
      </c>
      <c r="F42" s="75">
        <f t="shared" si="2"/>
        <v>56.254738438210758</v>
      </c>
      <c r="G42" s="75">
        <f t="shared" si="3"/>
        <v>43.745261561789235</v>
      </c>
      <c r="H42" s="75">
        <f t="shared" si="4"/>
        <v>2.9186170003540104</v>
      </c>
      <c r="I42" s="75">
        <f t="shared" si="5"/>
        <v>2.1549148491186139</v>
      </c>
    </row>
    <row r="43" spans="1:9" ht="12.75" customHeight="1">
      <c r="A43" s="471"/>
      <c r="B43" s="74" t="s">
        <v>192</v>
      </c>
      <c r="C43" s="77">
        <v>1617</v>
      </c>
      <c r="D43" s="79">
        <v>541</v>
      </c>
      <c r="E43" s="79">
        <v>1076</v>
      </c>
      <c r="F43" s="75">
        <f t="shared" si="2"/>
        <v>33.457019171304886</v>
      </c>
      <c r="G43" s="75">
        <f t="shared" si="3"/>
        <v>66.542980828695121</v>
      </c>
      <c r="H43" s="75">
        <f t="shared" si="4"/>
        <v>2.1279943358376272</v>
      </c>
      <c r="I43" s="75">
        <f t="shared" si="5"/>
        <v>4.0185240513893037</v>
      </c>
    </row>
    <row r="44" spans="1:9" ht="12.75" customHeight="1">
      <c r="A44" s="471"/>
      <c r="B44" s="74" t="s">
        <v>193</v>
      </c>
      <c r="C44" s="77">
        <v>390</v>
      </c>
      <c r="D44" s="79">
        <v>95</v>
      </c>
      <c r="E44" s="79">
        <v>295</v>
      </c>
      <c r="F44" s="75">
        <f t="shared" si="2"/>
        <v>24.358974358974358</v>
      </c>
      <c r="G44" s="75">
        <f t="shared" si="3"/>
        <v>75.641025641025635</v>
      </c>
      <c r="H44" s="75">
        <f t="shared" si="4"/>
        <v>0.37367737875152418</v>
      </c>
      <c r="I44" s="75">
        <f t="shared" si="5"/>
        <v>1.1017328951299672</v>
      </c>
    </row>
    <row r="45" spans="1:9" ht="12.75" customHeight="1">
      <c r="A45" s="471"/>
      <c r="B45" s="74" t="s">
        <v>194</v>
      </c>
      <c r="C45" s="77">
        <v>35</v>
      </c>
      <c r="D45" s="79">
        <v>16</v>
      </c>
      <c r="E45" s="79">
        <v>19</v>
      </c>
      <c r="F45" s="75">
        <f t="shared" si="2"/>
        <v>45.714285714285715</v>
      </c>
      <c r="G45" s="75">
        <f t="shared" si="3"/>
        <v>54.285714285714285</v>
      </c>
      <c r="H45" s="75">
        <f t="shared" si="4"/>
        <v>6.2935137473940916E-2</v>
      </c>
      <c r="I45" s="75">
        <f t="shared" si="5"/>
        <v>7.0959067821930094E-2</v>
      </c>
    </row>
    <row r="46" spans="1:9" ht="12.75" customHeight="1">
      <c r="A46" s="471"/>
      <c r="B46" s="74" t="s">
        <v>195</v>
      </c>
      <c r="C46" s="77">
        <v>10027</v>
      </c>
      <c r="D46" s="79">
        <v>4928</v>
      </c>
      <c r="E46" s="79">
        <v>5099</v>
      </c>
      <c r="F46" s="75">
        <f t="shared" si="2"/>
        <v>49.147302283833646</v>
      </c>
      <c r="G46" s="75">
        <f t="shared" si="3"/>
        <v>50.852697716166354</v>
      </c>
      <c r="H46" s="75">
        <f t="shared" si="4"/>
        <v>19.384022341973804</v>
      </c>
      <c r="I46" s="75">
        <f t="shared" si="5"/>
        <v>19.043172990737975</v>
      </c>
    </row>
    <row r="47" spans="1:9" ht="12.75" customHeight="1">
      <c r="A47" s="470" t="s">
        <v>131</v>
      </c>
      <c r="B47" s="392" t="s">
        <v>74</v>
      </c>
      <c r="C47" s="392">
        <v>52199</v>
      </c>
      <c r="D47" s="392">
        <v>25423</v>
      </c>
      <c r="E47" s="392">
        <v>26776</v>
      </c>
      <c r="F47" s="393">
        <f t="shared" si="2"/>
        <v>48.703998160884311</v>
      </c>
      <c r="G47" s="393">
        <f t="shared" si="3"/>
        <v>51.296001839115689</v>
      </c>
      <c r="H47" s="393">
        <f t="shared" si="4"/>
        <v>100</v>
      </c>
      <c r="I47" s="393">
        <f t="shared" si="5"/>
        <v>100</v>
      </c>
    </row>
    <row r="48" spans="1:9" ht="12.75" customHeight="1">
      <c r="A48" s="471"/>
      <c r="B48" s="74" t="s">
        <v>132</v>
      </c>
      <c r="C48" s="77">
        <v>13</v>
      </c>
      <c r="D48" s="79">
        <v>10</v>
      </c>
      <c r="E48" s="79">
        <v>3</v>
      </c>
      <c r="F48" s="75">
        <f t="shared" si="2"/>
        <v>76.923076923076934</v>
      </c>
      <c r="G48" s="75">
        <f t="shared" si="3"/>
        <v>23.076923076923077</v>
      </c>
      <c r="H48" s="75">
        <f t="shared" si="4"/>
        <v>3.9334460921213073E-2</v>
      </c>
      <c r="I48" s="75">
        <f t="shared" si="5"/>
        <v>1.120406334030475E-2</v>
      </c>
    </row>
    <row r="49" spans="1:9" ht="12.75" customHeight="1">
      <c r="A49" s="471"/>
      <c r="B49" s="74" t="s">
        <v>133</v>
      </c>
      <c r="C49" s="77">
        <v>144</v>
      </c>
      <c r="D49" s="79">
        <v>79</v>
      </c>
      <c r="E49" s="79">
        <v>65</v>
      </c>
      <c r="F49" s="75">
        <f t="shared" si="2"/>
        <v>54.861111111111114</v>
      </c>
      <c r="G49" s="75">
        <f t="shared" si="3"/>
        <v>45.138888888888893</v>
      </c>
      <c r="H49" s="75">
        <f t="shared" si="4"/>
        <v>0.31074224127758332</v>
      </c>
      <c r="I49" s="75">
        <f t="shared" si="5"/>
        <v>0.24275470570660293</v>
      </c>
    </row>
    <row r="50" spans="1:9" ht="12.75" customHeight="1">
      <c r="A50" s="471"/>
      <c r="B50" s="74" t="s">
        <v>134</v>
      </c>
      <c r="C50" s="77">
        <v>6272</v>
      </c>
      <c r="D50" s="79">
        <v>2468</v>
      </c>
      <c r="E50" s="79">
        <v>3804</v>
      </c>
      <c r="F50" s="75">
        <f t="shared" si="2"/>
        <v>39.349489795918366</v>
      </c>
      <c r="G50" s="75">
        <f t="shared" si="3"/>
        <v>60.650510204081634</v>
      </c>
      <c r="H50" s="75">
        <f t="shared" si="4"/>
        <v>9.7077449553553858</v>
      </c>
      <c r="I50" s="75">
        <f t="shared" si="5"/>
        <v>14.206752315506424</v>
      </c>
    </row>
    <row r="51" spans="1:9" ht="12.75" customHeight="1">
      <c r="A51" s="471"/>
      <c r="B51" s="74" t="s">
        <v>135</v>
      </c>
      <c r="C51" s="77">
        <v>4846</v>
      </c>
      <c r="D51" s="79">
        <v>2771</v>
      </c>
      <c r="E51" s="79">
        <v>2075</v>
      </c>
      <c r="F51" s="75">
        <f t="shared" si="2"/>
        <v>57.181180354931904</v>
      </c>
      <c r="G51" s="75">
        <f t="shared" si="3"/>
        <v>42.818819645068096</v>
      </c>
      <c r="H51" s="75">
        <f t="shared" si="4"/>
        <v>10.899579121268143</v>
      </c>
      <c r="I51" s="75">
        <f t="shared" si="5"/>
        <v>7.7494771437107852</v>
      </c>
    </row>
    <row r="52" spans="1:9" ht="12.75" customHeight="1">
      <c r="A52" s="471"/>
      <c r="B52" s="74" t="s">
        <v>136</v>
      </c>
      <c r="C52" s="77">
        <v>4589</v>
      </c>
      <c r="D52" s="79">
        <v>1746</v>
      </c>
      <c r="E52" s="79">
        <v>2843</v>
      </c>
      <c r="F52" s="75">
        <f t="shared" si="2"/>
        <v>38.047504903028987</v>
      </c>
      <c r="G52" s="75">
        <f t="shared" si="3"/>
        <v>61.952495096971013</v>
      </c>
      <c r="H52" s="75">
        <f t="shared" si="4"/>
        <v>6.8677968768438031</v>
      </c>
      <c r="I52" s="75">
        <f t="shared" si="5"/>
        <v>10.617717358828802</v>
      </c>
    </row>
    <row r="53" spans="1:9" ht="12.75" customHeight="1">
      <c r="A53" s="471"/>
      <c r="B53" s="74" t="s">
        <v>137</v>
      </c>
      <c r="C53" s="77">
        <v>19790</v>
      </c>
      <c r="D53" s="79">
        <v>6685</v>
      </c>
      <c r="E53" s="79">
        <v>13105</v>
      </c>
      <c r="F53" s="75">
        <f t="shared" si="2"/>
        <v>33.779686710459828</v>
      </c>
      <c r="G53" s="75">
        <f t="shared" si="3"/>
        <v>66.220313289540172</v>
      </c>
      <c r="H53" s="75">
        <f t="shared" si="4"/>
        <v>26.295087125830939</v>
      </c>
      <c r="I53" s="75">
        <f t="shared" si="5"/>
        <v>48.943083358231256</v>
      </c>
    </row>
    <row r="54" spans="1:9" ht="12.75" customHeight="1">
      <c r="A54" s="471"/>
      <c r="B54" s="74" t="s">
        <v>138</v>
      </c>
      <c r="C54" s="77">
        <v>595</v>
      </c>
      <c r="D54" s="79">
        <v>503</v>
      </c>
      <c r="E54" s="79">
        <v>92</v>
      </c>
      <c r="F54" s="75">
        <f t="shared" si="2"/>
        <v>84.537815126050418</v>
      </c>
      <c r="G54" s="75">
        <f t="shared" si="3"/>
        <v>15.46218487394958</v>
      </c>
      <c r="H54" s="75">
        <f t="shared" si="4"/>
        <v>1.9785233843370176</v>
      </c>
      <c r="I54" s="75">
        <f t="shared" si="5"/>
        <v>0.34359127576934567</v>
      </c>
    </row>
    <row r="55" spans="1:9" ht="12.75" customHeight="1">
      <c r="A55" s="471"/>
      <c r="B55" s="74" t="s">
        <v>139</v>
      </c>
      <c r="C55" s="77">
        <v>3003</v>
      </c>
      <c r="D55" s="79">
        <v>2863</v>
      </c>
      <c r="E55" s="79">
        <v>140</v>
      </c>
      <c r="F55" s="75">
        <f t="shared" si="2"/>
        <v>95.337995337995338</v>
      </c>
      <c r="G55" s="75">
        <f t="shared" si="3"/>
        <v>4.6620046620046622</v>
      </c>
      <c r="H55" s="75">
        <f t="shared" si="4"/>
        <v>11.261456161743304</v>
      </c>
      <c r="I55" s="75">
        <f t="shared" si="5"/>
        <v>0.52285628921422167</v>
      </c>
    </row>
    <row r="56" spans="1:9" ht="12.75" customHeight="1">
      <c r="A56" s="471"/>
      <c r="B56" s="74" t="s">
        <v>140</v>
      </c>
      <c r="C56" s="77">
        <v>834</v>
      </c>
      <c r="D56" s="79">
        <v>715</v>
      </c>
      <c r="E56" s="79">
        <v>119</v>
      </c>
      <c r="F56" s="75">
        <f t="shared" si="2"/>
        <v>85.731414868105517</v>
      </c>
      <c r="G56" s="75">
        <f t="shared" si="3"/>
        <v>14.268585131894485</v>
      </c>
      <c r="H56" s="75">
        <f t="shared" si="4"/>
        <v>2.8124139558667349</v>
      </c>
      <c r="I56" s="75">
        <f t="shared" si="5"/>
        <v>0.44442784583208839</v>
      </c>
    </row>
    <row r="57" spans="1:9" ht="12.75" customHeight="1">
      <c r="A57" s="471"/>
      <c r="B57" s="74" t="s">
        <v>141</v>
      </c>
      <c r="C57" s="77">
        <v>12113</v>
      </c>
      <c r="D57" s="79">
        <v>7583</v>
      </c>
      <c r="E57" s="79">
        <v>4530</v>
      </c>
      <c r="F57" s="75">
        <f t="shared" si="2"/>
        <v>62.602162965409072</v>
      </c>
      <c r="G57" s="75">
        <f t="shared" si="3"/>
        <v>37.397837034590935</v>
      </c>
      <c r="H57" s="75">
        <f t="shared" si="4"/>
        <v>29.827321716555875</v>
      </c>
      <c r="I57" s="75">
        <f t="shared" si="5"/>
        <v>16.918135643860175</v>
      </c>
    </row>
    <row r="58" spans="1:9" ht="12.75" customHeight="1">
      <c r="A58" s="470" t="s">
        <v>196</v>
      </c>
      <c r="B58" s="392" t="s">
        <v>74</v>
      </c>
      <c r="C58" s="392">
        <v>52199</v>
      </c>
      <c r="D58" s="392">
        <v>25423</v>
      </c>
      <c r="E58" s="392">
        <v>26776</v>
      </c>
      <c r="F58" s="393">
        <f t="shared" si="2"/>
        <v>48.703998160884311</v>
      </c>
      <c r="G58" s="393">
        <f t="shared" si="3"/>
        <v>51.296001839115689</v>
      </c>
      <c r="H58" s="393">
        <f t="shared" si="4"/>
        <v>100</v>
      </c>
      <c r="I58" s="393">
        <f t="shared" si="5"/>
        <v>100</v>
      </c>
    </row>
    <row r="59" spans="1:9" ht="12.75" customHeight="1">
      <c r="A59" s="471"/>
      <c r="B59" s="74" t="s">
        <v>197</v>
      </c>
      <c r="C59" s="77">
        <v>28035</v>
      </c>
      <c r="D59" s="79">
        <v>14450</v>
      </c>
      <c r="E59" s="79">
        <v>13585</v>
      </c>
      <c r="F59" s="75">
        <f t="shared" si="2"/>
        <v>51.542714464062776</v>
      </c>
      <c r="G59" s="75">
        <f t="shared" si="3"/>
        <v>48.457285535937224</v>
      </c>
      <c r="H59" s="75">
        <f t="shared" si="4"/>
        <v>56.838296031152893</v>
      </c>
      <c r="I59" s="75">
        <f t="shared" si="5"/>
        <v>50.735733492680012</v>
      </c>
    </row>
    <row r="60" spans="1:9" ht="12.75" customHeight="1">
      <c r="A60" s="471"/>
      <c r="B60" s="74" t="s">
        <v>198</v>
      </c>
      <c r="C60" s="77">
        <v>10398</v>
      </c>
      <c r="D60" s="79">
        <v>5054</v>
      </c>
      <c r="E60" s="79">
        <v>5344</v>
      </c>
      <c r="F60" s="75">
        <f t="shared" si="2"/>
        <v>48.605501057895751</v>
      </c>
      <c r="G60" s="75">
        <f t="shared" si="3"/>
        <v>51.394498942104249</v>
      </c>
      <c r="H60" s="75">
        <f t="shared" si="4"/>
        <v>19.879636549581086</v>
      </c>
      <c r="I60" s="75">
        <f t="shared" si="5"/>
        <v>19.95817149686286</v>
      </c>
    </row>
    <row r="61" spans="1:9" ht="12.75" customHeight="1">
      <c r="A61" s="471"/>
      <c r="B61" s="74" t="s">
        <v>199</v>
      </c>
      <c r="C61" s="77">
        <v>6539</v>
      </c>
      <c r="D61" s="79">
        <v>2961</v>
      </c>
      <c r="E61" s="79">
        <v>3578</v>
      </c>
      <c r="F61" s="75">
        <f t="shared" si="2"/>
        <v>45.282153234439512</v>
      </c>
      <c r="G61" s="75">
        <f t="shared" si="3"/>
        <v>54.717846765560488</v>
      </c>
      <c r="H61" s="75">
        <f t="shared" si="4"/>
        <v>11.646933878771192</v>
      </c>
      <c r="I61" s="75">
        <f t="shared" si="5"/>
        <v>13.362712877203467</v>
      </c>
    </row>
    <row r="62" spans="1:9" ht="12.75" customHeight="1">
      <c r="A62" s="471"/>
      <c r="B62" s="381" t="s">
        <v>250</v>
      </c>
      <c r="C62" s="419">
        <f>C63+C64+C65+C66</f>
        <v>7227</v>
      </c>
      <c r="D62" s="419">
        <f t="shared" ref="D62:E62" si="6">D63+D64+D65+D66</f>
        <v>2958</v>
      </c>
      <c r="E62" s="419">
        <f t="shared" si="6"/>
        <v>4269</v>
      </c>
      <c r="F62" s="75">
        <f t="shared" si="2"/>
        <v>40.929846409298463</v>
      </c>
      <c r="G62" s="75">
        <f t="shared" si="3"/>
        <v>59.070153590701537</v>
      </c>
      <c r="H62" s="75">
        <f t="shared" si="4"/>
        <v>11.635133540494827</v>
      </c>
      <c r="I62" s="75">
        <f t="shared" si="5"/>
        <v>15.943382133253662</v>
      </c>
    </row>
    <row r="63" spans="1:9" ht="12.75" customHeight="1">
      <c r="A63" s="471"/>
      <c r="B63" s="74" t="s">
        <v>200</v>
      </c>
      <c r="C63" s="77">
        <v>4202</v>
      </c>
      <c r="D63" s="79">
        <v>1740</v>
      </c>
      <c r="E63" s="79">
        <v>2462</v>
      </c>
      <c r="F63" s="75">
        <f t="shared" si="2"/>
        <v>41.408852927177534</v>
      </c>
      <c r="G63" s="75">
        <f t="shared" si="3"/>
        <v>58.591147072822466</v>
      </c>
      <c r="H63" s="75">
        <f t="shared" si="4"/>
        <v>6.8441962002910746</v>
      </c>
      <c r="I63" s="75">
        <f t="shared" si="5"/>
        <v>9.194801314610098</v>
      </c>
    </row>
    <row r="64" spans="1:9" ht="12.75" customHeight="1">
      <c r="A64" s="471"/>
      <c r="B64" s="74" t="s">
        <v>201</v>
      </c>
      <c r="C64" s="77">
        <v>1477</v>
      </c>
      <c r="D64" s="79">
        <v>608</v>
      </c>
      <c r="E64" s="79">
        <v>869</v>
      </c>
      <c r="F64" s="75">
        <f t="shared" si="2"/>
        <v>41.164522681110363</v>
      </c>
      <c r="G64" s="75">
        <f t="shared" si="3"/>
        <v>58.835477318889637</v>
      </c>
      <c r="H64" s="75">
        <f t="shared" si="4"/>
        <v>2.3915352240097549</v>
      </c>
      <c r="I64" s="75">
        <f t="shared" si="5"/>
        <v>3.2454436809082763</v>
      </c>
    </row>
    <row r="65" spans="1:9" ht="12.75" customHeight="1">
      <c r="A65" s="471"/>
      <c r="B65" s="74" t="s">
        <v>202</v>
      </c>
      <c r="C65" s="77">
        <v>593</v>
      </c>
      <c r="D65" s="79">
        <v>214</v>
      </c>
      <c r="E65" s="79">
        <v>379</v>
      </c>
      <c r="F65" s="75">
        <f t="shared" si="2"/>
        <v>36.087689713322092</v>
      </c>
      <c r="G65" s="75">
        <f t="shared" si="3"/>
        <v>63.912310286677908</v>
      </c>
      <c r="H65" s="75">
        <f t="shared" si="4"/>
        <v>0.84175746371395987</v>
      </c>
      <c r="I65" s="75">
        <f t="shared" si="5"/>
        <v>1.4154466686585001</v>
      </c>
    </row>
    <row r="66" spans="1:9" ht="12.75" customHeight="1">
      <c r="A66" s="471"/>
      <c r="B66" s="74" t="s">
        <v>203</v>
      </c>
      <c r="C66" s="77">
        <v>955</v>
      </c>
      <c r="D66" s="79">
        <v>396</v>
      </c>
      <c r="E66" s="79">
        <v>559</v>
      </c>
      <c r="F66" s="75">
        <f t="shared" si="2"/>
        <v>41.465968586387433</v>
      </c>
      <c r="G66" s="75">
        <f t="shared" si="3"/>
        <v>58.534031413612567</v>
      </c>
      <c r="H66" s="75">
        <f t="shared" si="4"/>
        <v>1.5576446524800378</v>
      </c>
      <c r="I66" s="75">
        <f t="shared" si="5"/>
        <v>2.0876904690767852</v>
      </c>
    </row>
    <row r="67" spans="1:9">
      <c r="A67" s="470" t="s">
        <v>147</v>
      </c>
      <c r="B67" s="392" t="s">
        <v>74</v>
      </c>
      <c r="C67" s="392">
        <v>52199</v>
      </c>
      <c r="D67" s="392">
        <v>25423</v>
      </c>
      <c r="E67" s="392">
        <v>26776</v>
      </c>
      <c r="F67" s="393">
        <f t="shared" si="2"/>
        <v>48.703998160884311</v>
      </c>
      <c r="G67" s="393">
        <f t="shared" si="3"/>
        <v>51.296001839115689</v>
      </c>
      <c r="H67" s="393">
        <f t="shared" si="4"/>
        <v>100</v>
      </c>
      <c r="I67" s="393">
        <f t="shared" si="5"/>
        <v>100</v>
      </c>
    </row>
    <row r="68" spans="1:9">
      <c r="A68" s="471"/>
      <c r="B68" s="74" t="s">
        <v>148</v>
      </c>
      <c r="C68" s="77">
        <v>44498</v>
      </c>
      <c r="D68" s="79">
        <v>22059</v>
      </c>
      <c r="E68" s="79">
        <v>22439</v>
      </c>
      <c r="F68" s="75">
        <f t="shared" si="2"/>
        <v>49.573014517506401</v>
      </c>
      <c r="G68" s="75">
        <f t="shared" si="3"/>
        <v>50.426985482493592</v>
      </c>
      <c r="H68" s="75">
        <f t="shared" si="4"/>
        <v>86.767887346103919</v>
      </c>
      <c r="I68" s="75">
        <f t="shared" si="5"/>
        <v>83.802659097699433</v>
      </c>
    </row>
    <row r="69" spans="1:9">
      <c r="A69" s="471"/>
      <c r="B69" s="74" t="s">
        <v>163</v>
      </c>
      <c r="C69" s="77">
        <v>2610</v>
      </c>
      <c r="D69" s="79">
        <v>1154</v>
      </c>
      <c r="E69" s="79">
        <v>1456</v>
      </c>
      <c r="F69" s="75">
        <f t="shared" si="2"/>
        <v>44.214559386973178</v>
      </c>
      <c r="G69" s="75">
        <f t="shared" si="3"/>
        <v>55.785440613026815</v>
      </c>
      <c r="H69" s="75">
        <f t="shared" si="4"/>
        <v>4.5391967903079884</v>
      </c>
      <c r="I69" s="75">
        <f t="shared" si="5"/>
        <v>5.4377054078279059</v>
      </c>
    </row>
    <row r="70" spans="1:9" ht="13.5" thickBot="1">
      <c r="A70" s="472"/>
      <c r="B70" s="167" t="s">
        <v>164</v>
      </c>
      <c r="C70" s="168">
        <v>5091</v>
      </c>
      <c r="D70" s="168">
        <v>2210</v>
      </c>
      <c r="E70" s="169">
        <v>2881</v>
      </c>
      <c r="F70" s="170">
        <f t="shared" si="2"/>
        <v>43.409939108230212</v>
      </c>
      <c r="G70" s="170">
        <f t="shared" si="3"/>
        <v>56.590060891769788</v>
      </c>
      <c r="H70" s="170">
        <f t="shared" si="4"/>
        <v>8.6929158635880892</v>
      </c>
      <c r="I70" s="170">
        <f t="shared" si="5"/>
        <v>10.759635494472661</v>
      </c>
    </row>
    <row r="71" spans="1:9" ht="13.5" thickTop="1"/>
  </sheetData>
  <mergeCells count="13">
    <mergeCell ref="A67:A70"/>
    <mergeCell ref="H1:I1"/>
    <mergeCell ref="A3:I3"/>
    <mergeCell ref="A4:B5"/>
    <mergeCell ref="D4:E4"/>
    <mergeCell ref="F4:G4"/>
    <mergeCell ref="H4:I4"/>
    <mergeCell ref="A7:A8"/>
    <mergeCell ref="A9:A17"/>
    <mergeCell ref="A18:A23"/>
    <mergeCell ref="A24:A46"/>
    <mergeCell ref="A47:A57"/>
    <mergeCell ref="A58:A66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0" sqref="E20"/>
    </sheetView>
  </sheetViews>
  <sheetFormatPr baseColWidth="10" defaultColWidth="11.42578125" defaultRowHeight="15"/>
  <cols>
    <col min="1" max="1" width="11.42578125" style="65"/>
    <col min="2" max="2" width="12.42578125" style="65" bestFit="1" customWidth="1"/>
    <col min="3" max="16384" width="11.42578125" style="65"/>
  </cols>
  <sheetData>
    <row r="1" spans="1:19" customFormat="1" ht="60" customHeight="1">
      <c r="A1" s="93"/>
      <c r="E1" s="4"/>
      <c r="F1" s="4"/>
      <c r="G1" s="4"/>
      <c r="H1" s="4"/>
      <c r="I1" s="4"/>
      <c r="J1" s="4"/>
      <c r="K1" s="4"/>
      <c r="L1" s="4"/>
      <c r="M1" s="460" t="s">
        <v>2</v>
      </c>
      <c r="N1" s="460"/>
    </row>
    <row r="2" spans="1:19" ht="13.5" customHeight="1" thickBot="1">
      <c r="A2" s="161" t="s">
        <v>1</v>
      </c>
      <c r="P2"/>
      <c r="Q2"/>
      <c r="R2"/>
      <c r="S2"/>
    </row>
    <row r="3" spans="1:19" ht="25.15" customHeight="1" thickTop="1">
      <c r="A3" s="461" t="s">
        <v>252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62"/>
      <c r="P3"/>
      <c r="Q3"/>
      <c r="R3"/>
      <c r="S3"/>
    </row>
    <row r="4" spans="1:19" ht="25.15" customHeight="1" thickBot="1">
      <c r="A4" s="483" t="s">
        <v>3</v>
      </c>
      <c r="B4" s="491" t="s">
        <v>215</v>
      </c>
      <c r="C4" s="491"/>
      <c r="D4" s="491"/>
      <c r="E4" s="491"/>
      <c r="F4" s="492"/>
      <c r="G4" s="486" t="s">
        <v>81</v>
      </c>
      <c r="H4" s="487"/>
      <c r="I4" s="487"/>
      <c r="J4" s="487"/>
      <c r="K4" s="486" t="s">
        <v>82</v>
      </c>
      <c r="L4" s="487"/>
      <c r="M4" s="487"/>
      <c r="N4" s="488"/>
      <c r="P4"/>
      <c r="Q4"/>
      <c r="R4"/>
      <c r="S4"/>
    </row>
    <row r="5" spans="1:19" ht="15.75" thickBot="1">
      <c r="A5" s="484"/>
      <c r="B5" s="489" t="s">
        <v>74</v>
      </c>
      <c r="C5" s="480" t="s">
        <v>83</v>
      </c>
      <c r="D5" s="481"/>
      <c r="E5" s="480" t="s">
        <v>84</v>
      </c>
      <c r="F5" s="481"/>
      <c r="G5" s="480" t="s">
        <v>83</v>
      </c>
      <c r="H5" s="481"/>
      <c r="I5" s="480" t="s">
        <v>84</v>
      </c>
      <c r="J5" s="481"/>
      <c r="K5" s="480" t="s">
        <v>83</v>
      </c>
      <c r="L5" s="481"/>
      <c r="M5" s="480" t="s">
        <v>84</v>
      </c>
      <c r="N5" s="482"/>
      <c r="P5"/>
      <c r="Q5"/>
      <c r="R5"/>
      <c r="S5"/>
    </row>
    <row r="6" spans="1:19" ht="24">
      <c r="A6" s="485"/>
      <c r="B6" s="490"/>
      <c r="C6" s="94" t="s">
        <v>204</v>
      </c>
      <c r="D6" s="94" t="s">
        <v>85</v>
      </c>
      <c r="E6" s="94" t="s">
        <v>204</v>
      </c>
      <c r="F6" s="94" t="s">
        <v>85</v>
      </c>
      <c r="G6" s="94" t="s">
        <v>204</v>
      </c>
      <c r="H6" s="94" t="s">
        <v>85</v>
      </c>
      <c r="I6" s="94" t="s">
        <v>204</v>
      </c>
      <c r="J6" s="94" t="s">
        <v>85</v>
      </c>
      <c r="K6" s="94" t="s">
        <v>204</v>
      </c>
      <c r="L6" s="94" t="s">
        <v>85</v>
      </c>
      <c r="M6" s="94" t="s">
        <v>204</v>
      </c>
      <c r="N6" s="172" t="s">
        <v>85</v>
      </c>
      <c r="P6"/>
      <c r="Q6"/>
      <c r="R6"/>
      <c r="S6"/>
    </row>
    <row r="7" spans="1:19">
      <c r="A7" s="178">
        <v>39783</v>
      </c>
      <c r="B7" s="190">
        <f>C7+E7</f>
        <v>86847</v>
      </c>
      <c r="C7" s="179">
        <v>40746</v>
      </c>
      <c r="D7" s="180">
        <v>46.916991951362739</v>
      </c>
      <c r="E7" s="179">
        <v>46101</v>
      </c>
      <c r="F7" s="181">
        <v>53.083008048637261</v>
      </c>
      <c r="G7" s="183">
        <v>24579</v>
      </c>
      <c r="H7" s="184">
        <v>48.957275171795636</v>
      </c>
      <c r="I7" s="185">
        <v>25626</v>
      </c>
      <c r="J7" s="186">
        <v>51.042724828204364</v>
      </c>
      <c r="K7" s="100">
        <v>16167</v>
      </c>
      <c r="L7" s="101">
        <v>44.121499918126737</v>
      </c>
      <c r="M7" s="100">
        <v>20475</v>
      </c>
      <c r="N7" s="173">
        <v>55.878500081873263</v>
      </c>
      <c r="P7"/>
      <c r="Q7"/>
      <c r="R7"/>
      <c r="S7"/>
    </row>
    <row r="8" spans="1:19">
      <c r="A8" s="178">
        <v>40148</v>
      </c>
      <c r="B8" s="191">
        <f t="shared" ref="B8:B16" si="0">C8+E8</f>
        <v>108315</v>
      </c>
      <c r="C8" s="98">
        <v>49407</v>
      </c>
      <c r="D8" s="99">
        <v>45.614180861376539</v>
      </c>
      <c r="E8" s="98">
        <v>58908</v>
      </c>
      <c r="F8" s="182">
        <v>54.385819138623461</v>
      </c>
      <c r="G8" s="187">
        <v>28635</v>
      </c>
      <c r="H8" s="99">
        <v>47.214298669392733</v>
      </c>
      <c r="I8" s="98">
        <v>32014</v>
      </c>
      <c r="J8" s="188">
        <v>52.78570133060726</v>
      </c>
      <c r="K8" s="98">
        <v>20772</v>
      </c>
      <c r="L8" s="99">
        <v>43.578231863382705</v>
      </c>
      <c r="M8" s="98">
        <v>26894</v>
      </c>
      <c r="N8" s="174">
        <v>56.421768136617303</v>
      </c>
      <c r="P8"/>
      <c r="Q8"/>
      <c r="R8"/>
      <c r="S8"/>
    </row>
    <row r="9" spans="1:19">
      <c r="A9" s="178">
        <v>40513</v>
      </c>
      <c r="B9" s="191">
        <f t="shared" si="0"/>
        <v>100750</v>
      </c>
      <c r="C9" s="98">
        <v>46499</v>
      </c>
      <c r="D9" s="99">
        <v>46.152853598014886</v>
      </c>
      <c r="E9" s="98">
        <v>54251</v>
      </c>
      <c r="F9" s="182">
        <v>53.847146401985114</v>
      </c>
      <c r="G9" s="187">
        <v>25746</v>
      </c>
      <c r="H9" s="99">
        <v>48.106280012705767</v>
      </c>
      <c r="I9" s="98">
        <v>27773</v>
      </c>
      <c r="J9" s="188">
        <v>51.893719987294226</v>
      </c>
      <c r="K9" s="98">
        <v>20753</v>
      </c>
      <c r="L9" s="99">
        <v>43.939361859795476</v>
      </c>
      <c r="M9" s="98">
        <v>26478</v>
      </c>
      <c r="N9" s="174">
        <v>56.060638140204524</v>
      </c>
      <c r="P9"/>
      <c r="Q9"/>
      <c r="R9"/>
      <c r="S9"/>
    </row>
    <row r="10" spans="1:19">
      <c r="A10" s="178">
        <v>40878</v>
      </c>
      <c r="B10" s="191">
        <f t="shared" si="0"/>
        <v>99567</v>
      </c>
      <c r="C10" s="98">
        <v>47427</v>
      </c>
      <c r="D10" s="99">
        <v>47.633251981078068</v>
      </c>
      <c r="E10" s="98">
        <v>52140</v>
      </c>
      <c r="F10" s="182">
        <v>52.366748018921925</v>
      </c>
      <c r="G10" s="187">
        <v>26001</v>
      </c>
      <c r="H10" s="99">
        <v>49.63159502176071</v>
      </c>
      <c r="I10" s="98">
        <v>26387</v>
      </c>
      <c r="J10" s="188">
        <v>50.36840497823929</v>
      </c>
      <c r="K10" s="98">
        <v>21426</v>
      </c>
      <c r="L10" s="99">
        <v>45.414273299561245</v>
      </c>
      <c r="M10" s="98">
        <v>25753</v>
      </c>
      <c r="N10" s="174">
        <v>54.585726700438755</v>
      </c>
      <c r="P10"/>
      <c r="Q10"/>
      <c r="R10"/>
      <c r="S10"/>
    </row>
    <row r="11" spans="1:19">
      <c r="A11" s="178">
        <v>41244</v>
      </c>
      <c r="B11" s="191">
        <f t="shared" si="0"/>
        <v>101660</v>
      </c>
      <c r="C11" s="98">
        <v>47077</v>
      </c>
      <c r="D11" s="99">
        <v>46.308282510328546</v>
      </c>
      <c r="E11" s="98">
        <v>54583</v>
      </c>
      <c r="F11" s="182">
        <v>53.691717489671454</v>
      </c>
      <c r="G11" s="187">
        <v>25388</v>
      </c>
      <c r="H11" s="99">
        <v>48.202927718392225</v>
      </c>
      <c r="I11" s="98">
        <v>27281</v>
      </c>
      <c r="J11" s="188">
        <v>51.797072281607782</v>
      </c>
      <c r="K11" s="98">
        <v>21689</v>
      </c>
      <c r="L11" s="99">
        <v>44.271396787164988</v>
      </c>
      <c r="M11" s="98">
        <v>27302</v>
      </c>
      <c r="N11" s="174">
        <v>55.728603212835012</v>
      </c>
      <c r="P11"/>
      <c r="Q11"/>
      <c r="R11"/>
      <c r="S11"/>
    </row>
    <row r="12" spans="1:19">
      <c r="A12" s="178">
        <v>41609</v>
      </c>
      <c r="B12" s="191">
        <f t="shared" si="0"/>
        <v>89494</v>
      </c>
      <c r="C12" s="98">
        <v>41541</v>
      </c>
      <c r="D12" s="99">
        <v>46.417636936554409</v>
      </c>
      <c r="E12" s="98">
        <v>47953</v>
      </c>
      <c r="F12" s="182">
        <v>53.582363063445591</v>
      </c>
      <c r="G12" s="187">
        <v>22335</v>
      </c>
      <c r="H12" s="99">
        <v>48.444820406038517</v>
      </c>
      <c r="I12" s="98">
        <v>23769</v>
      </c>
      <c r="J12" s="188">
        <v>51.555179593961476</v>
      </c>
      <c r="K12" s="98">
        <v>19206</v>
      </c>
      <c r="L12" s="99">
        <v>44.263655220096801</v>
      </c>
      <c r="M12" s="98">
        <v>24184</v>
      </c>
      <c r="N12" s="174">
        <v>55.736344779903199</v>
      </c>
      <c r="P12"/>
      <c r="Q12"/>
      <c r="R12"/>
      <c r="S12"/>
    </row>
    <row r="13" spans="1:19">
      <c r="A13" s="178">
        <v>41974</v>
      </c>
      <c r="B13" s="191">
        <f t="shared" si="0"/>
        <v>78939</v>
      </c>
      <c r="C13" s="98">
        <v>37542</v>
      </c>
      <c r="D13" s="99">
        <v>47.558241173564397</v>
      </c>
      <c r="E13" s="98">
        <v>41397</v>
      </c>
      <c r="F13" s="182">
        <v>52.441758826435603</v>
      </c>
      <c r="G13" s="187">
        <v>20293</v>
      </c>
      <c r="H13" s="99">
        <v>50.465035312841934</v>
      </c>
      <c r="I13" s="98">
        <v>19919</v>
      </c>
      <c r="J13" s="188">
        <v>49.534964687158059</v>
      </c>
      <c r="K13" s="98">
        <v>17249</v>
      </c>
      <c r="L13" s="99">
        <v>44.539985023368715</v>
      </c>
      <c r="M13" s="98">
        <v>21478</v>
      </c>
      <c r="N13" s="174">
        <v>55.460014976631285</v>
      </c>
      <c r="P13"/>
      <c r="Q13"/>
      <c r="R13"/>
      <c r="S13"/>
    </row>
    <row r="14" spans="1:19">
      <c r="A14" s="178">
        <v>42339</v>
      </c>
      <c r="B14" s="191">
        <f t="shared" si="0"/>
        <v>69140</v>
      </c>
      <c r="C14" s="98">
        <v>32803</v>
      </c>
      <c r="D14" s="99">
        <v>47.44431588082152</v>
      </c>
      <c r="E14" s="98">
        <v>36337</v>
      </c>
      <c r="F14" s="182">
        <v>52.55568411917848</v>
      </c>
      <c r="G14" s="187">
        <v>17501</v>
      </c>
      <c r="H14" s="99">
        <v>50.980220804567566</v>
      </c>
      <c r="I14" s="98">
        <v>16828</v>
      </c>
      <c r="J14" s="188">
        <v>49.019779195432434</v>
      </c>
      <c r="K14" s="98">
        <v>15302</v>
      </c>
      <c r="L14" s="99">
        <v>43.957369796903279</v>
      </c>
      <c r="M14" s="98">
        <v>19509</v>
      </c>
      <c r="N14" s="174">
        <v>56.042630203096721</v>
      </c>
      <c r="P14"/>
      <c r="Q14"/>
      <c r="R14"/>
      <c r="S14"/>
    </row>
    <row r="15" spans="1:19">
      <c r="A15" s="178">
        <v>42705</v>
      </c>
      <c r="B15" s="191">
        <f t="shared" si="0"/>
        <v>60081</v>
      </c>
      <c r="C15" s="98">
        <v>27900</v>
      </c>
      <c r="D15" s="99">
        <v>46.437309631996804</v>
      </c>
      <c r="E15" s="98">
        <v>32181</v>
      </c>
      <c r="F15" s="182">
        <v>53.562690368003196</v>
      </c>
      <c r="G15" s="187">
        <v>14879</v>
      </c>
      <c r="H15" s="99">
        <v>50.416779615071839</v>
      </c>
      <c r="I15" s="98">
        <v>14633</v>
      </c>
      <c r="J15" s="188">
        <v>49.583220384928168</v>
      </c>
      <c r="K15" s="98">
        <v>13021</v>
      </c>
      <c r="L15" s="99">
        <v>42.595439824658968</v>
      </c>
      <c r="M15" s="98">
        <v>17548</v>
      </c>
      <c r="N15" s="174">
        <v>57.404560175341032</v>
      </c>
      <c r="P15"/>
      <c r="Q15"/>
      <c r="R15"/>
      <c r="S15"/>
    </row>
    <row r="16" spans="1:19">
      <c r="A16" s="178">
        <v>43070</v>
      </c>
      <c r="B16" s="191">
        <f t="shared" si="0"/>
        <v>55568</v>
      </c>
      <c r="C16" s="98">
        <v>26119</v>
      </c>
      <c r="D16" s="99">
        <v>47.003671177656202</v>
      </c>
      <c r="E16" s="98">
        <v>29449</v>
      </c>
      <c r="F16" s="182">
        <v>52.996328822343798</v>
      </c>
      <c r="G16" s="187">
        <v>13628</v>
      </c>
      <c r="H16" s="99">
        <v>50.625951929863668</v>
      </c>
      <c r="I16" s="98">
        <v>13291</v>
      </c>
      <c r="J16" s="188">
        <v>49.374048070136332</v>
      </c>
      <c r="K16" s="98">
        <v>12491</v>
      </c>
      <c r="L16" s="99">
        <v>43.600125658836255</v>
      </c>
      <c r="M16" s="98">
        <v>16158</v>
      </c>
      <c r="N16" s="174">
        <v>56.399874341163738</v>
      </c>
      <c r="P16"/>
      <c r="Q16"/>
      <c r="R16"/>
      <c r="S16"/>
    </row>
    <row r="17" spans="1:27">
      <c r="A17" s="178">
        <v>43435</v>
      </c>
      <c r="B17" s="191">
        <v>51988</v>
      </c>
      <c r="C17" s="98">
        <v>24833</v>
      </c>
      <c r="D17" s="99">
        <v>47.766792336693079</v>
      </c>
      <c r="E17" s="98">
        <v>27155</v>
      </c>
      <c r="F17" s="182">
        <v>52.233207663306914</v>
      </c>
      <c r="G17" s="187">
        <v>12887</v>
      </c>
      <c r="H17" s="99">
        <v>51.715558409245958</v>
      </c>
      <c r="I17" s="98">
        <v>12032</v>
      </c>
      <c r="J17" s="188">
        <v>48.284441590754042</v>
      </c>
      <c r="K17" s="98">
        <v>11946</v>
      </c>
      <c r="L17" s="99">
        <v>44.131663526543278</v>
      </c>
      <c r="M17" s="98">
        <v>15123</v>
      </c>
      <c r="N17" s="174">
        <v>55.868336473456722</v>
      </c>
      <c r="P17"/>
      <c r="Q17"/>
      <c r="R17"/>
      <c r="S17"/>
    </row>
    <row r="18" spans="1:27" ht="15.75" thickBot="1">
      <c r="A18" s="178">
        <v>43800</v>
      </c>
      <c r="B18" s="192">
        <v>52199</v>
      </c>
      <c r="C18" s="175">
        <v>25075</v>
      </c>
      <c r="D18" s="176">
        <v>48.037318722580892</v>
      </c>
      <c r="E18" s="175">
        <v>27124</v>
      </c>
      <c r="F18" s="176">
        <v>51.962681277419108</v>
      </c>
      <c r="G18" s="189">
        <v>13141</v>
      </c>
      <c r="H18" s="176">
        <v>51.689415096566108</v>
      </c>
      <c r="I18" s="175">
        <v>12282</v>
      </c>
      <c r="J18" s="176">
        <v>48.310584903433899</v>
      </c>
      <c r="K18" s="175">
        <v>11934</v>
      </c>
      <c r="L18" s="176">
        <v>44.569763967732293</v>
      </c>
      <c r="M18" s="175">
        <v>14842</v>
      </c>
      <c r="N18" s="177">
        <v>55.4302360322677</v>
      </c>
      <c r="P18"/>
      <c r="Q18"/>
      <c r="R18"/>
      <c r="S18"/>
    </row>
    <row r="19" spans="1:27" customFormat="1" ht="13.5" thickTop="1"/>
    <row r="20" spans="1:27" customFormat="1" ht="12.75"/>
    <row r="21" spans="1:27" customFormat="1" ht="12.75"/>
    <row r="22" spans="1:27" customFormat="1" ht="12.75"/>
    <row r="23" spans="1:27" customFormat="1" ht="12.75"/>
    <row r="24" spans="1:2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81"/>
      <c r="U26" s="82"/>
      <c r="V26" s="81"/>
      <c r="W26" s="83"/>
      <c r="X26" s="81"/>
      <c r="Y26" s="83"/>
      <c r="Z26" s="81"/>
      <c r="AA26" s="84"/>
    </row>
    <row r="27" spans="1:2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86"/>
      <c r="U27" s="87"/>
      <c r="V27" s="86"/>
      <c r="W27" s="88"/>
      <c r="X27" s="86"/>
      <c r="Y27" s="88"/>
      <c r="Z27" s="86"/>
      <c r="AA27" s="89"/>
    </row>
    <row r="28" spans="1:2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97"/>
      <c r="U28" s="97"/>
      <c r="V28" s="97"/>
      <c r="W28" s="97"/>
      <c r="X28" s="97"/>
      <c r="Y28" s="97"/>
      <c r="Z28" s="97"/>
      <c r="AA28" s="97"/>
    </row>
    <row r="29" spans="1:2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2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2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</sheetData>
  <mergeCells count="13">
    <mergeCell ref="M1:N1"/>
    <mergeCell ref="G5:H5"/>
    <mergeCell ref="I5:J5"/>
    <mergeCell ref="K5:L5"/>
    <mergeCell ref="M5:N5"/>
    <mergeCell ref="A3:N3"/>
    <mergeCell ref="A4:A6"/>
    <mergeCell ref="G4:J4"/>
    <mergeCell ref="K4:N4"/>
    <mergeCell ref="C5:D5"/>
    <mergeCell ref="E5:F5"/>
    <mergeCell ref="B5:B6"/>
    <mergeCell ref="B4:F4"/>
  </mergeCells>
  <hyperlinks>
    <hyperlink ref="M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47" sqref="K147"/>
    </sheetView>
  </sheetViews>
  <sheetFormatPr baseColWidth="10" defaultColWidth="11.42578125" defaultRowHeight="15"/>
  <cols>
    <col min="1" max="1" width="11.42578125" style="65"/>
    <col min="2" max="2" width="11.42578125" style="102"/>
    <col min="3" max="3" width="11.42578125" style="65"/>
    <col min="4" max="4" width="11.42578125" style="102"/>
    <col min="5" max="5" width="11.42578125" style="65"/>
    <col min="6" max="6" width="11.42578125" style="102"/>
    <col min="7" max="7" width="11.42578125" style="65"/>
    <col min="8" max="8" width="11.42578125" style="102"/>
    <col min="9" max="9" width="11.42578125" style="65"/>
    <col min="10" max="10" width="11.42578125" style="102"/>
    <col min="11" max="11" width="11.42578125" style="65"/>
    <col min="12" max="12" width="11.42578125" style="102"/>
    <col min="13" max="16384" width="11.42578125" style="65"/>
  </cols>
  <sheetData>
    <row r="1" spans="1:22" customFormat="1" ht="60" customHeight="1">
      <c r="A1" s="93"/>
      <c r="E1" s="4"/>
      <c r="F1" s="4"/>
      <c r="G1" s="4"/>
      <c r="H1" s="4"/>
      <c r="I1" s="4"/>
      <c r="J1" s="4"/>
      <c r="K1" s="4"/>
      <c r="L1" s="460" t="s">
        <v>2</v>
      </c>
      <c r="M1" s="460"/>
    </row>
    <row r="2" spans="1:22" s="226" customFormat="1" ht="13.5" customHeight="1" thickBot="1">
      <c r="A2" s="226" t="s">
        <v>1</v>
      </c>
      <c r="B2" s="227"/>
      <c r="D2" s="227"/>
      <c r="F2" s="227"/>
      <c r="H2" s="227"/>
      <c r="J2" s="227"/>
      <c r="L2" s="227"/>
    </row>
    <row r="3" spans="1:22" ht="25.15" customHeight="1" thickTop="1">
      <c r="A3" s="461" t="s">
        <v>229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62"/>
    </row>
    <row r="4" spans="1:22" ht="15.75" thickBot="1">
      <c r="A4" s="483" t="s">
        <v>3</v>
      </c>
      <c r="B4" s="493" t="s">
        <v>86</v>
      </c>
      <c r="C4" s="494"/>
      <c r="D4" s="494"/>
      <c r="E4" s="494"/>
      <c r="F4" s="494"/>
      <c r="G4" s="494"/>
      <c r="H4" s="493" t="s">
        <v>87</v>
      </c>
      <c r="I4" s="494"/>
      <c r="J4" s="494"/>
      <c r="K4" s="494"/>
      <c r="L4" s="494"/>
      <c r="M4" s="495"/>
      <c r="O4"/>
      <c r="P4"/>
      <c r="Q4"/>
      <c r="R4"/>
      <c r="S4"/>
      <c r="T4"/>
      <c r="U4"/>
      <c r="V4"/>
    </row>
    <row r="5" spans="1:22" ht="15.75" thickBot="1">
      <c r="A5" s="484"/>
      <c r="B5" s="480" t="s">
        <v>74</v>
      </c>
      <c r="C5" s="481"/>
      <c r="D5" s="480" t="s">
        <v>81</v>
      </c>
      <c r="E5" s="481"/>
      <c r="F5" s="480" t="s">
        <v>82</v>
      </c>
      <c r="G5" s="481"/>
      <c r="H5" s="480" t="s">
        <v>74</v>
      </c>
      <c r="I5" s="481"/>
      <c r="J5" s="480" t="s">
        <v>81</v>
      </c>
      <c r="K5" s="481"/>
      <c r="L5" s="480" t="s">
        <v>82</v>
      </c>
      <c r="M5" s="482"/>
      <c r="O5"/>
      <c r="P5"/>
      <c r="Q5"/>
      <c r="R5"/>
      <c r="S5"/>
      <c r="T5"/>
      <c r="U5"/>
      <c r="V5"/>
    </row>
    <row r="6" spans="1:22" ht="24">
      <c r="A6" s="485"/>
      <c r="B6" s="204" t="s">
        <v>204</v>
      </c>
      <c r="C6" s="204" t="s">
        <v>85</v>
      </c>
      <c r="D6" s="204" t="s">
        <v>204</v>
      </c>
      <c r="E6" s="204" t="s">
        <v>85</v>
      </c>
      <c r="F6" s="204" t="s">
        <v>204</v>
      </c>
      <c r="G6" s="204" t="s">
        <v>85</v>
      </c>
      <c r="H6" s="204" t="s">
        <v>204</v>
      </c>
      <c r="I6" s="204" t="s">
        <v>85</v>
      </c>
      <c r="J6" s="204" t="s">
        <v>204</v>
      </c>
      <c r="K6" s="204" t="s">
        <v>85</v>
      </c>
      <c r="L6" s="204" t="s">
        <v>204</v>
      </c>
      <c r="M6" s="205" t="s">
        <v>85</v>
      </c>
    </row>
    <row r="7" spans="1:22">
      <c r="A7" s="198">
        <v>39448</v>
      </c>
      <c r="B7" s="197">
        <v>24265</v>
      </c>
      <c r="C7" s="200">
        <v>100</v>
      </c>
      <c r="D7" s="201">
        <v>11673</v>
      </c>
      <c r="E7" s="200">
        <v>48.106325983927469</v>
      </c>
      <c r="F7" s="201">
        <v>12592</v>
      </c>
      <c r="G7" s="200">
        <v>51.893674016072531</v>
      </c>
      <c r="H7" s="201">
        <v>57790</v>
      </c>
      <c r="I7" s="200">
        <v>100</v>
      </c>
      <c r="J7" s="201">
        <v>29716</v>
      </c>
      <c r="K7" s="200">
        <v>51.420661014016268</v>
      </c>
      <c r="L7" s="202">
        <v>28074</v>
      </c>
      <c r="M7" s="203">
        <v>48.579338985983732</v>
      </c>
    </row>
    <row r="8" spans="1:22">
      <c r="A8" s="199">
        <v>39479</v>
      </c>
      <c r="B8" s="196">
        <v>23475</v>
      </c>
      <c r="C8" s="193">
        <v>100</v>
      </c>
      <c r="D8" s="194">
        <v>11369</v>
      </c>
      <c r="E8" s="193">
        <v>48.430244941427048</v>
      </c>
      <c r="F8" s="194">
        <v>12106</v>
      </c>
      <c r="G8" s="193">
        <v>51.569755058572952</v>
      </c>
      <c r="H8" s="194">
        <v>60480</v>
      </c>
      <c r="I8" s="193">
        <v>100</v>
      </c>
      <c r="J8" s="194">
        <v>31205</v>
      </c>
      <c r="K8" s="193">
        <v>51.595568783068778</v>
      </c>
      <c r="L8" s="195">
        <v>29275</v>
      </c>
      <c r="M8" s="174">
        <v>48.404431216931215</v>
      </c>
    </row>
    <row r="9" spans="1:22">
      <c r="A9" s="199">
        <v>39508</v>
      </c>
      <c r="B9" s="196">
        <v>24125</v>
      </c>
      <c r="C9" s="193">
        <v>100</v>
      </c>
      <c r="D9" s="194">
        <v>11565</v>
      </c>
      <c r="E9" s="193">
        <v>47.937823834196891</v>
      </c>
      <c r="F9" s="194">
        <v>12560</v>
      </c>
      <c r="G9" s="193">
        <v>52.062176165803109</v>
      </c>
      <c r="H9" s="194">
        <v>60163</v>
      </c>
      <c r="I9" s="193">
        <v>100</v>
      </c>
      <c r="J9" s="194">
        <v>31575</v>
      </c>
      <c r="K9" s="193">
        <v>52.482422751525029</v>
      </c>
      <c r="L9" s="195">
        <v>28588</v>
      </c>
      <c r="M9" s="174">
        <v>47.517577248474971</v>
      </c>
    </row>
    <row r="10" spans="1:22">
      <c r="A10" s="199">
        <v>39539</v>
      </c>
      <c r="B10" s="196">
        <v>23011</v>
      </c>
      <c r="C10" s="193">
        <v>100</v>
      </c>
      <c r="D10" s="194">
        <v>11226</v>
      </c>
      <c r="E10" s="193">
        <v>48.785363521793926</v>
      </c>
      <c r="F10" s="194">
        <v>11785</v>
      </c>
      <c r="G10" s="193">
        <v>51.214636478206074</v>
      </c>
      <c r="H10" s="194">
        <v>61380</v>
      </c>
      <c r="I10" s="193">
        <v>100</v>
      </c>
      <c r="J10" s="194">
        <v>32851</v>
      </c>
      <c r="K10" s="193">
        <v>53.520690778755295</v>
      </c>
      <c r="L10" s="195">
        <v>28529</v>
      </c>
      <c r="M10" s="174">
        <v>46.479309221244705</v>
      </c>
    </row>
    <row r="11" spans="1:22">
      <c r="A11" s="199">
        <v>39569</v>
      </c>
      <c r="B11" s="196">
        <v>22449</v>
      </c>
      <c r="C11" s="193">
        <v>100</v>
      </c>
      <c r="D11" s="194">
        <v>10838</v>
      </c>
      <c r="E11" s="193">
        <v>48.278319746982049</v>
      </c>
      <c r="F11" s="194">
        <v>11611</v>
      </c>
      <c r="G11" s="193">
        <v>51.721680253017951</v>
      </c>
      <c r="H11" s="194">
        <v>62319</v>
      </c>
      <c r="I11" s="193">
        <v>100</v>
      </c>
      <c r="J11" s="194">
        <v>33813</v>
      </c>
      <c r="K11" s="193">
        <v>54.257930968083571</v>
      </c>
      <c r="L11" s="195">
        <v>28506</v>
      </c>
      <c r="M11" s="174">
        <v>45.742069031916429</v>
      </c>
    </row>
    <row r="12" spans="1:22">
      <c r="A12" s="199">
        <v>39600</v>
      </c>
      <c r="B12" s="196">
        <v>25414</v>
      </c>
      <c r="C12" s="193">
        <v>100</v>
      </c>
      <c r="D12" s="194">
        <v>12162</v>
      </c>
      <c r="E12" s="193">
        <v>47.855512709530181</v>
      </c>
      <c r="F12" s="194">
        <v>13252</v>
      </c>
      <c r="G12" s="193">
        <v>52.144487290469819</v>
      </c>
      <c r="H12" s="194">
        <v>62046</v>
      </c>
      <c r="I12" s="193">
        <v>100</v>
      </c>
      <c r="J12" s="194">
        <v>34011</v>
      </c>
      <c r="K12" s="193">
        <v>54.815781839280532</v>
      </c>
      <c r="L12" s="195">
        <v>28035</v>
      </c>
      <c r="M12" s="174">
        <v>45.18421816071946</v>
      </c>
    </row>
    <row r="13" spans="1:22">
      <c r="A13" s="199">
        <v>39630</v>
      </c>
      <c r="B13" s="196">
        <v>25928</v>
      </c>
      <c r="C13" s="193">
        <v>100</v>
      </c>
      <c r="D13" s="194">
        <v>12432</v>
      </c>
      <c r="E13" s="193">
        <v>47.948164146868251</v>
      </c>
      <c r="F13" s="194">
        <v>13496</v>
      </c>
      <c r="G13" s="193">
        <v>52.051835853131742</v>
      </c>
      <c r="H13" s="194">
        <v>61198</v>
      </c>
      <c r="I13" s="193">
        <v>100</v>
      </c>
      <c r="J13" s="194">
        <v>33228</v>
      </c>
      <c r="K13" s="193">
        <v>54.295892022615121</v>
      </c>
      <c r="L13" s="195">
        <v>27970</v>
      </c>
      <c r="M13" s="174">
        <v>45.704107977384886</v>
      </c>
    </row>
    <row r="14" spans="1:22">
      <c r="A14" s="199">
        <v>39661</v>
      </c>
      <c r="B14" s="196">
        <v>24780</v>
      </c>
      <c r="C14" s="193">
        <v>100</v>
      </c>
      <c r="D14" s="194">
        <v>11734</v>
      </c>
      <c r="E14" s="193">
        <v>47.352703793381764</v>
      </c>
      <c r="F14" s="194">
        <v>13046</v>
      </c>
      <c r="G14" s="193">
        <v>52.647296206618243</v>
      </c>
      <c r="H14" s="194">
        <v>64741</v>
      </c>
      <c r="I14" s="193">
        <v>100</v>
      </c>
      <c r="J14" s="194">
        <v>34910</v>
      </c>
      <c r="K14" s="193">
        <v>53.922552941721626</v>
      </c>
      <c r="L14" s="195">
        <v>29831</v>
      </c>
      <c r="M14" s="174">
        <v>46.077447058278374</v>
      </c>
    </row>
    <row r="15" spans="1:22">
      <c r="A15" s="199">
        <v>39692</v>
      </c>
      <c r="B15" s="196">
        <v>27606</v>
      </c>
      <c r="C15" s="193">
        <v>100</v>
      </c>
      <c r="D15" s="194">
        <v>13100</v>
      </c>
      <c r="E15" s="193">
        <v>47.453452148083755</v>
      </c>
      <c r="F15" s="194">
        <v>14506</v>
      </c>
      <c r="G15" s="193">
        <v>52.546547851916245</v>
      </c>
      <c r="H15" s="194">
        <v>70231</v>
      </c>
      <c r="I15" s="193">
        <v>100</v>
      </c>
      <c r="J15" s="194">
        <v>38693</v>
      </c>
      <c r="K15" s="193">
        <v>55.09390440119035</v>
      </c>
      <c r="L15" s="195">
        <v>31538</v>
      </c>
      <c r="M15" s="174">
        <v>44.906095598809642</v>
      </c>
    </row>
    <row r="16" spans="1:22">
      <c r="A16" s="199">
        <v>39722</v>
      </c>
      <c r="B16" s="196">
        <v>27949</v>
      </c>
      <c r="C16" s="193">
        <v>100</v>
      </c>
      <c r="D16" s="194">
        <v>13534</v>
      </c>
      <c r="E16" s="193">
        <v>48.423914988013884</v>
      </c>
      <c r="F16" s="194">
        <v>14415</v>
      </c>
      <c r="G16" s="193">
        <v>51.576085011986116</v>
      </c>
      <c r="H16" s="194">
        <v>80358</v>
      </c>
      <c r="I16" s="193">
        <v>100</v>
      </c>
      <c r="J16" s="194">
        <v>44539</v>
      </c>
      <c r="K16" s="193">
        <v>55.425719903432139</v>
      </c>
      <c r="L16" s="195">
        <v>35819</v>
      </c>
      <c r="M16" s="174">
        <v>44.574280096567861</v>
      </c>
    </row>
    <row r="17" spans="1:13">
      <c r="A17" s="199">
        <v>39753</v>
      </c>
      <c r="B17" s="196">
        <v>28901</v>
      </c>
      <c r="C17" s="193">
        <v>100</v>
      </c>
      <c r="D17" s="194">
        <v>14080</v>
      </c>
      <c r="E17" s="193">
        <v>48.71803743815093</v>
      </c>
      <c r="F17" s="194">
        <v>14821</v>
      </c>
      <c r="G17" s="193">
        <v>51.28196256184907</v>
      </c>
      <c r="H17" s="194">
        <v>85015</v>
      </c>
      <c r="I17" s="193">
        <v>100</v>
      </c>
      <c r="J17" s="194">
        <v>48033</v>
      </c>
      <c r="K17" s="193">
        <v>56.49944127506911</v>
      </c>
      <c r="L17" s="195">
        <v>36982</v>
      </c>
      <c r="M17" s="174">
        <v>43.50055872493089</v>
      </c>
    </row>
    <row r="18" spans="1:13" ht="15.75" thickBot="1">
      <c r="A18" s="199">
        <v>39783</v>
      </c>
      <c r="B18" s="421">
        <v>28170</v>
      </c>
      <c r="C18" s="422">
        <v>100</v>
      </c>
      <c r="D18" s="421">
        <v>14078</v>
      </c>
      <c r="E18" s="422">
        <v>49.975150869719556</v>
      </c>
      <c r="F18" s="421">
        <v>14092</v>
      </c>
      <c r="G18" s="422">
        <v>50.024849130280437</v>
      </c>
      <c r="H18" s="421">
        <v>86847</v>
      </c>
      <c r="I18" s="422">
        <v>100</v>
      </c>
      <c r="J18" s="421">
        <v>50205</v>
      </c>
      <c r="K18" s="422">
        <v>57.808559881170332</v>
      </c>
      <c r="L18" s="421">
        <v>36642</v>
      </c>
      <c r="M18" s="422">
        <v>42.191440118829668</v>
      </c>
    </row>
    <row r="19" spans="1:13" ht="15.75" thickTop="1">
      <c r="A19" s="198">
        <v>39814</v>
      </c>
      <c r="B19" s="197">
        <v>28443</v>
      </c>
      <c r="C19" s="200">
        <v>100</v>
      </c>
      <c r="D19" s="201">
        <v>14483</v>
      </c>
      <c r="E19" s="200">
        <v>50.919382624898923</v>
      </c>
      <c r="F19" s="201">
        <v>13960</v>
      </c>
      <c r="G19" s="200">
        <v>49.080617375101077</v>
      </c>
      <c r="H19" s="201">
        <v>94574</v>
      </c>
      <c r="I19" s="200">
        <v>100</v>
      </c>
      <c r="J19" s="201">
        <v>54156</v>
      </c>
      <c r="K19" s="200">
        <v>57.263095565377377</v>
      </c>
      <c r="L19" s="202">
        <v>40418</v>
      </c>
      <c r="M19" s="203">
        <v>42.736904434622623</v>
      </c>
    </row>
    <row r="20" spans="1:13">
      <c r="A20" s="199">
        <v>39845</v>
      </c>
      <c r="B20" s="196">
        <v>30486</v>
      </c>
      <c r="C20" s="193">
        <v>100</v>
      </c>
      <c r="D20" s="194">
        <v>15874</v>
      </c>
      <c r="E20" s="193">
        <v>52.069802532309915</v>
      </c>
      <c r="F20" s="194">
        <v>14612</v>
      </c>
      <c r="G20" s="193">
        <v>47.930197467690085</v>
      </c>
      <c r="H20" s="194">
        <v>100305</v>
      </c>
      <c r="I20" s="193">
        <v>100</v>
      </c>
      <c r="J20" s="194">
        <v>56954</v>
      </c>
      <c r="K20" s="193">
        <v>56.780818503564134</v>
      </c>
      <c r="L20" s="195">
        <v>43351</v>
      </c>
      <c r="M20" s="174">
        <v>43.219181496435873</v>
      </c>
    </row>
    <row r="21" spans="1:13">
      <c r="A21" s="199">
        <v>39873</v>
      </c>
      <c r="B21" s="196">
        <v>30005</v>
      </c>
      <c r="C21" s="193">
        <v>100</v>
      </c>
      <c r="D21" s="194">
        <v>15898</v>
      </c>
      <c r="E21" s="193">
        <v>52.984502582902849</v>
      </c>
      <c r="F21" s="194">
        <v>14107</v>
      </c>
      <c r="G21" s="193">
        <v>47.015497417097151</v>
      </c>
      <c r="H21" s="194">
        <v>105695</v>
      </c>
      <c r="I21" s="193">
        <v>100</v>
      </c>
      <c r="J21" s="194">
        <v>59990</v>
      </c>
      <c r="K21" s="193">
        <v>56.757651733762238</v>
      </c>
      <c r="L21" s="195">
        <v>45705</v>
      </c>
      <c r="M21" s="174">
        <v>43.242348266237762</v>
      </c>
    </row>
    <row r="22" spans="1:13">
      <c r="A22" s="199">
        <v>39904</v>
      </c>
      <c r="B22" s="196">
        <v>28303</v>
      </c>
      <c r="C22" s="193">
        <v>100</v>
      </c>
      <c r="D22" s="194">
        <v>15063</v>
      </c>
      <c r="E22" s="193">
        <v>53.220506660071365</v>
      </c>
      <c r="F22" s="194">
        <v>13240</v>
      </c>
      <c r="G22" s="193">
        <v>46.779493339928628</v>
      </c>
      <c r="H22" s="194">
        <v>107091</v>
      </c>
      <c r="I22" s="193">
        <v>100</v>
      </c>
      <c r="J22" s="194">
        <v>60598</v>
      </c>
      <c r="K22" s="193">
        <v>56.585520725364411</v>
      </c>
      <c r="L22" s="195">
        <v>46493</v>
      </c>
      <c r="M22" s="174">
        <v>43.414479274635589</v>
      </c>
    </row>
    <row r="23" spans="1:13">
      <c r="A23" s="199">
        <v>39934</v>
      </c>
      <c r="B23" s="196">
        <v>26938</v>
      </c>
      <c r="C23" s="193">
        <v>100</v>
      </c>
      <c r="D23" s="194">
        <v>14193</v>
      </c>
      <c r="E23" s="193">
        <v>52.687653129408275</v>
      </c>
      <c r="F23" s="194">
        <v>12745</v>
      </c>
      <c r="G23" s="193">
        <v>47.312346870591732</v>
      </c>
      <c r="H23" s="194">
        <v>105965</v>
      </c>
      <c r="I23" s="193">
        <v>100</v>
      </c>
      <c r="J23" s="194">
        <v>59925</v>
      </c>
      <c r="K23" s="193">
        <v>56.551691596281792</v>
      </c>
      <c r="L23" s="195">
        <v>46040</v>
      </c>
      <c r="M23" s="174">
        <v>43.448308403718208</v>
      </c>
    </row>
    <row r="24" spans="1:13">
      <c r="A24" s="199">
        <v>39965</v>
      </c>
      <c r="B24" s="196">
        <v>29755</v>
      </c>
      <c r="C24" s="193">
        <v>100</v>
      </c>
      <c r="D24" s="194">
        <v>15357</v>
      </c>
      <c r="E24" s="193">
        <v>51.611493866577042</v>
      </c>
      <c r="F24" s="194">
        <v>14398</v>
      </c>
      <c r="G24" s="193">
        <v>48.38850613342295</v>
      </c>
      <c r="H24" s="194">
        <v>101589</v>
      </c>
      <c r="I24" s="193">
        <v>100</v>
      </c>
      <c r="J24" s="194">
        <v>57165</v>
      </c>
      <c r="K24" s="193">
        <v>56.270856096624634</v>
      </c>
      <c r="L24" s="195">
        <v>44424</v>
      </c>
      <c r="M24" s="174">
        <v>43.729143903375366</v>
      </c>
    </row>
    <row r="25" spans="1:13">
      <c r="A25" s="199">
        <v>39995</v>
      </c>
      <c r="B25" s="196">
        <v>28984</v>
      </c>
      <c r="C25" s="193">
        <v>100</v>
      </c>
      <c r="D25" s="194">
        <v>15043</v>
      </c>
      <c r="E25" s="193">
        <v>51.901048854540434</v>
      </c>
      <c r="F25" s="194">
        <v>13941</v>
      </c>
      <c r="G25" s="193">
        <v>48.098951145459559</v>
      </c>
      <c r="H25" s="194">
        <v>99194</v>
      </c>
      <c r="I25" s="193">
        <v>100</v>
      </c>
      <c r="J25" s="194">
        <v>54745</v>
      </c>
      <c r="K25" s="193">
        <v>55.189830030042145</v>
      </c>
      <c r="L25" s="195">
        <v>44449</v>
      </c>
      <c r="M25" s="174">
        <v>44.810169969957855</v>
      </c>
    </row>
    <row r="26" spans="1:13">
      <c r="A26" s="199">
        <v>40026</v>
      </c>
      <c r="B26" s="196">
        <v>27419</v>
      </c>
      <c r="C26" s="193">
        <v>100</v>
      </c>
      <c r="D26" s="194">
        <v>14026</v>
      </c>
      <c r="E26" s="193">
        <v>51.154309055764244</v>
      </c>
      <c r="F26" s="194">
        <v>13393</v>
      </c>
      <c r="G26" s="193">
        <v>48.845690944235749</v>
      </c>
      <c r="H26" s="194">
        <v>101354</v>
      </c>
      <c r="I26" s="193">
        <v>100</v>
      </c>
      <c r="J26" s="194">
        <v>55269</v>
      </c>
      <c r="K26" s="193">
        <v>54.530654932217772</v>
      </c>
      <c r="L26" s="195">
        <v>46085</v>
      </c>
      <c r="M26" s="174">
        <v>45.469345067782228</v>
      </c>
    </row>
    <row r="27" spans="1:13">
      <c r="A27" s="199">
        <v>40057</v>
      </c>
      <c r="B27" s="196">
        <v>30896</v>
      </c>
      <c r="C27" s="193">
        <v>100</v>
      </c>
      <c r="D27" s="194">
        <v>15621</v>
      </c>
      <c r="E27" s="193">
        <v>50.559943034697049</v>
      </c>
      <c r="F27" s="194">
        <v>15275</v>
      </c>
      <c r="G27" s="193">
        <v>49.440056965302951</v>
      </c>
      <c r="H27" s="194">
        <v>106909</v>
      </c>
      <c r="I27" s="193">
        <v>100</v>
      </c>
      <c r="J27" s="194">
        <v>58740</v>
      </c>
      <c r="K27" s="193">
        <v>54.943924272044455</v>
      </c>
      <c r="L27" s="195">
        <v>48169</v>
      </c>
      <c r="M27" s="174">
        <v>45.056075727955552</v>
      </c>
    </row>
    <row r="28" spans="1:13">
      <c r="A28" s="199">
        <v>40087</v>
      </c>
      <c r="B28" s="196">
        <v>32235</v>
      </c>
      <c r="C28" s="193">
        <v>100</v>
      </c>
      <c r="D28" s="194">
        <v>16335</v>
      </c>
      <c r="E28" s="193">
        <v>50.674732433690082</v>
      </c>
      <c r="F28" s="194">
        <v>15900</v>
      </c>
      <c r="G28" s="193">
        <v>49.325267566309911</v>
      </c>
      <c r="H28" s="194">
        <v>110796</v>
      </c>
      <c r="I28" s="193">
        <v>100</v>
      </c>
      <c r="J28" s="194">
        <v>61046</v>
      </c>
      <c r="K28" s="193">
        <v>55.097656955124727</v>
      </c>
      <c r="L28" s="195">
        <v>49750</v>
      </c>
      <c r="M28" s="174">
        <v>44.902343044875266</v>
      </c>
    </row>
    <row r="29" spans="1:13">
      <c r="A29" s="199">
        <v>40118</v>
      </c>
      <c r="B29" s="196">
        <v>32492</v>
      </c>
      <c r="C29" s="193">
        <v>100</v>
      </c>
      <c r="D29" s="194">
        <v>16648</v>
      </c>
      <c r="E29" s="193">
        <v>51.237227625261603</v>
      </c>
      <c r="F29" s="194">
        <v>15844</v>
      </c>
      <c r="G29" s="193">
        <v>48.762772374738397</v>
      </c>
      <c r="H29" s="194">
        <v>111483</v>
      </c>
      <c r="I29" s="193">
        <v>100</v>
      </c>
      <c r="J29" s="194">
        <v>61590</v>
      </c>
      <c r="K29" s="193">
        <v>55.246091332310755</v>
      </c>
      <c r="L29" s="195">
        <v>49893</v>
      </c>
      <c r="M29" s="174">
        <v>44.753908667689245</v>
      </c>
    </row>
    <row r="30" spans="1:13" ht="15.75" thickBot="1">
      <c r="A30" s="199">
        <v>40148</v>
      </c>
      <c r="B30" s="421">
        <v>29645</v>
      </c>
      <c r="C30" s="422">
        <v>100</v>
      </c>
      <c r="D30" s="421">
        <v>15192</v>
      </c>
      <c r="E30" s="422">
        <v>51.246415921740592</v>
      </c>
      <c r="F30" s="421">
        <v>14453</v>
      </c>
      <c r="G30" s="422">
        <v>48.753584078259408</v>
      </c>
      <c r="H30" s="421">
        <v>108315</v>
      </c>
      <c r="I30" s="422">
        <v>100</v>
      </c>
      <c r="J30" s="421">
        <v>60649</v>
      </c>
      <c r="K30" s="422">
        <v>55.993168074597243</v>
      </c>
      <c r="L30" s="421">
        <v>47666</v>
      </c>
      <c r="M30" s="422">
        <v>44.006831925402764</v>
      </c>
    </row>
    <row r="31" spans="1:13" ht="15.75" thickTop="1">
      <c r="A31" s="198">
        <v>40179</v>
      </c>
      <c r="B31" s="197">
        <v>31097</v>
      </c>
      <c r="C31" s="200">
        <v>100</v>
      </c>
      <c r="D31" s="201">
        <v>15992</v>
      </c>
      <c r="E31" s="200">
        <v>51.426182589960447</v>
      </c>
      <c r="F31" s="201">
        <v>15105</v>
      </c>
      <c r="G31" s="200">
        <v>48.573817410039553</v>
      </c>
      <c r="H31" s="201">
        <v>111701</v>
      </c>
      <c r="I31" s="200">
        <v>100</v>
      </c>
      <c r="J31" s="201">
        <v>62139</v>
      </c>
      <c r="K31" s="200">
        <v>55.629761595688485</v>
      </c>
      <c r="L31" s="202">
        <v>49562</v>
      </c>
      <c r="M31" s="203">
        <v>44.370238404311515</v>
      </c>
    </row>
    <row r="32" spans="1:13">
      <c r="A32" s="199">
        <v>40210</v>
      </c>
      <c r="B32" s="196">
        <v>30896</v>
      </c>
      <c r="C32" s="193">
        <v>100</v>
      </c>
      <c r="D32" s="194">
        <v>15693</v>
      </c>
      <c r="E32" s="193">
        <v>50.792982910409116</v>
      </c>
      <c r="F32" s="194">
        <v>15203</v>
      </c>
      <c r="G32" s="193">
        <v>49.207017089590884</v>
      </c>
      <c r="H32" s="194">
        <v>114960</v>
      </c>
      <c r="I32" s="193">
        <v>100</v>
      </c>
      <c r="J32" s="194">
        <v>63633</v>
      </c>
      <c r="K32" s="193">
        <v>55.352296450939455</v>
      </c>
      <c r="L32" s="195">
        <v>51327</v>
      </c>
      <c r="M32" s="174">
        <v>44.647703549060545</v>
      </c>
    </row>
    <row r="33" spans="1:13">
      <c r="A33" s="199">
        <v>40238</v>
      </c>
      <c r="B33" s="196">
        <v>29806</v>
      </c>
      <c r="C33" s="193">
        <v>100</v>
      </c>
      <c r="D33" s="194">
        <v>15145</v>
      </c>
      <c r="E33" s="193">
        <v>50.811917063678457</v>
      </c>
      <c r="F33" s="194">
        <v>14661</v>
      </c>
      <c r="G33" s="193">
        <v>49.18808293632155</v>
      </c>
      <c r="H33" s="194">
        <v>116370</v>
      </c>
      <c r="I33" s="193">
        <v>100</v>
      </c>
      <c r="J33" s="194">
        <v>64025</v>
      </c>
      <c r="K33" s="193">
        <v>55.01847555211824</v>
      </c>
      <c r="L33" s="195">
        <v>52345</v>
      </c>
      <c r="M33" s="174">
        <v>44.981524447881753</v>
      </c>
    </row>
    <row r="34" spans="1:13">
      <c r="A34" s="199">
        <v>40269</v>
      </c>
      <c r="B34" s="196">
        <v>27873</v>
      </c>
      <c r="C34" s="193">
        <v>100</v>
      </c>
      <c r="D34" s="194">
        <v>14216</v>
      </c>
      <c r="E34" s="193">
        <v>51.002762530046994</v>
      </c>
      <c r="F34" s="194">
        <v>13657</v>
      </c>
      <c r="G34" s="193">
        <v>48.997237469953006</v>
      </c>
      <c r="H34" s="194">
        <v>115528</v>
      </c>
      <c r="I34" s="193">
        <v>100</v>
      </c>
      <c r="J34" s="194">
        <v>63008</v>
      </c>
      <c r="K34" s="193">
        <v>54.539159337995983</v>
      </c>
      <c r="L34" s="195">
        <v>52520</v>
      </c>
      <c r="M34" s="174">
        <v>45.460840662004017</v>
      </c>
    </row>
    <row r="35" spans="1:13">
      <c r="A35" s="199">
        <v>40299</v>
      </c>
      <c r="B35" s="196">
        <v>26972</v>
      </c>
      <c r="C35" s="193">
        <v>100</v>
      </c>
      <c r="D35" s="194">
        <v>13868</v>
      </c>
      <c r="E35" s="193">
        <v>51.416283553314543</v>
      </c>
      <c r="F35" s="194">
        <v>13104</v>
      </c>
      <c r="G35" s="193">
        <v>48.583716446685457</v>
      </c>
      <c r="H35" s="194">
        <v>111798</v>
      </c>
      <c r="I35" s="193">
        <v>100</v>
      </c>
      <c r="J35" s="194">
        <v>60550</v>
      </c>
      <c r="K35" s="193">
        <v>54.160181756382045</v>
      </c>
      <c r="L35" s="195">
        <v>51248</v>
      </c>
      <c r="M35" s="174">
        <v>45.839818243617955</v>
      </c>
    </row>
    <row r="36" spans="1:13">
      <c r="A36" s="199">
        <v>40330</v>
      </c>
      <c r="B36" s="196">
        <v>27396</v>
      </c>
      <c r="C36" s="193">
        <v>100</v>
      </c>
      <c r="D36" s="194">
        <v>13603</v>
      </c>
      <c r="E36" s="193">
        <v>49.653234048766244</v>
      </c>
      <c r="F36" s="194">
        <v>13793</v>
      </c>
      <c r="G36" s="193">
        <v>50.346765951233749</v>
      </c>
      <c r="H36" s="194">
        <v>106555</v>
      </c>
      <c r="I36" s="193">
        <v>100</v>
      </c>
      <c r="J36" s="194">
        <v>57091</v>
      </c>
      <c r="K36" s="193">
        <v>53.578902913988081</v>
      </c>
      <c r="L36" s="195">
        <v>49464</v>
      </c>
      <c r="M36" s="174">
        <v>46.421097086011919</v>
      </c>
    </row>
    <row r="37" spans="1:13">
      <c r="A37" s="199">
        <v>40360</v>
      </c>
      <c r="B37" s="196">
        <v>25623</v>
      </c>
      <c r="C37" s="193">
        <v>100</v>
      </c>
      <c r="D37" s="194">
        <v>12445</v>
      </c>
      <c r="E37" s="193">
        <v>48.569644460055414</v>
      </c>
      <c r="F37" s="194">
        <v>13178</v>
      </c>
      <c r="G37" s="193">
        <v>51.430355539944586</v>
      </c>
      <c r="H37" s="194">
        <v>101658</v>
      </c>
      <c r="I37" s="193">
        <v>100</v>
      </c>
      <c r="J37" s="194">
        <v>53728</v>
      </c>
      <c r="K37" s="193">
        <v>52.851718507151425</v>
      </c>
      <c r="L37" s="195">
        <v>47930</v>
      </c>
      <c r="M37" s="174">
        <v>47.148281492848568</v>
      </c>
    </row>
    <row r="38" spans="1:13">
      <c r="A38" s="199">
        <v>40391</v>
      </c>
      <c r="B38" s="196">
        <v>23932</v>
      </c>
      <c r="C38" s="193">
        <v>100</v>
      </c>
      <c r="D38" s="194">
        <v>11564</v>
      </c>
      <c r="E38" s="193">
        <v>48.320240681932141</v>
      </c>
      <c r="F38" s="194">
        <v>12368</v>
      </c>
      <c r="G38" s="193">
        <v>51.679759318067866</v>
      </c>
      <c r="H38" s="194">
        <v>102734</v>
      </c>
      <c r="I38" s="193">
        <v>100</v>
      </c>
      <c r="J38" s="194">
        <v>53530</v>
      </c>
      <c r="K38" s="193">
        <v>52.105437343041253</v>
      </c>
      <c r="L38" s="195">
        <v>49204</v>
      </c>
      <c r="M38" s="174">
        <v>47.894562656958747</v>
      </c>
    </row>
    <row r="39" spans="1:13">
      <c r="A39" s="199">
        <v>40422</v>
      </c>
      <c r="B39" s="196">
        <v>25804</v>
      </c>
      <c r="C39" s="193">
        <v>100</v>
      </c>
      <c r="D39" s="194">
        <v>12683</v>
      </c>
      <c r="E39" s="193">
        <v>49.151294372965431</v>
      </c>
      <c r="F39" s="194">
        <v>13121</v>
      </c>
      <c r="G39" s="193">
        <v>50.848705627034562</v>
      </c>
      <c r="H39" s="194">
        <v>108015</v>
      </c>
      <c r="I39" s="193">
        <v>100</v>
      </c>
      <c r="J39" s="194">
        <v>56796</v>
      </c>
      <c r="K39" s="193">
        <v>52.581585890848494</v>
      </c>
      <c r="L39" s="195">
        <v>51219</v>
      </c>
      <c r="M39" s="174">
        <v>47.418414109151506</v>
      </c>
    </row>
    <row r="40" spans="1:13">
      <c r="A40" s="199">
        <v>40452</v>
      </c>
      <c r="B40" s="196">
        <v>28743</v>
      </c>
      <c r="C40" s="193">
        <v>100</v>
      </c>
      <c r="D40" s="194">
        <v>14341</v>
      </c>
      <c r="E40" s="193">
        <v>49.893887207320041</v>
      </c>
      <c r="F40" s="194">
        <v>14402</v>
      </c>
      <c r="G40" s="193">
        <v>50.106112792679959</v>
      </c>
      <c r="H40" s="194">
        <v>109189</v>
      </c>
      <c r="I40" s="193">
        <v>100</v>
      </c>
      <c r="J40" s="194">
        <v>57476</v>
      </c>
      <c r="K40" s="193">
        <v>52.639002097280866</v>
      </c>
      <c r="L40" s="195">
        <v>51713</v>
      </c>
      <c r="M40" s="174">
        <v>47.360997902719134</v>
      </c>
    </row>
    <row r="41" spans="1:13">
      <c r="A41" s="199">
        <v>40483</v>
      </c>
      <c r="B41" s="196">
        <v>29219</v>
      </c>
      <c r="C41" s="193">
        <v>100</v>
      </c>
      <c r="D41" s="194">
        <v>14496</v>
      </c>
      <c r="E41" s="193">
        <v>49.611554125740099</v>
      </c>
      <c r="F41" s="194">
        <v>14723</v>
      </c>
      <c r="G41" s="193">
        <v>50.388445874259901</v>
      </c>
      <c r="H41" s="194">
        <v>107697</v>
      </c>
      <c r="I41" s="193">
        <v>100</v>
      </c>
      <c r="J41" s="194">
        <v>56820</v>
      </c>
      <c r="K41" s="193">
        <v>52.75912978077384</v>
      </c>
      <c r="L41" s="195">
        <v>50877</v>
      </c>
      <c r="M41" s="174">
        <v>47.24087021922616</v>
      </c>
    </row>
    <row r="42" spans="1:13" ht="15.75" thickBot="1">
      <c r="A42" s="199">
        <v>40513</v>
      </c>
      <c r="B42" s="421">
        <v>27459</v>
      </c>
      <c r="C42" s="422">
        <v>100</v>
      </c>
      <c r="D42" s="421">
        <v>13722</v>
      </c>
      <c r="E42" s="422">
        <v>49.972686550857645</v>
      </c>
      <c r="F42" s="421">
        <v>13737</v>
      </c>
      <c r="G42" s="422">
        <v>50.027313449142362</v>
      </c>
      <c r="H42" s="421">
        <v>100750</v>
      </c>
      <c r="I42" s="422">
        <v>100</v>
      </c>
      <c r="J42" s="421">
        <v>53519</v>
      </c>
      <c r="K42" s="422">
        <v>53.120595533498758</v>
      </c>
      <c r="L42" s="421">
        <v>47231</v>
      </c>
      <c r="M42" s="422">
        <v>46.879404466501242</v>
      </c>
    </row>
    <row r="43" spans="1:13" ht="15.75" thickTop="1">
      <c r="A43" s="198">
        <v>40544</v>
      </c>
      <c r="B43" s="197">
        <v>28887</v>
      </c>
      <c r="C43" s="200">
        <v>100</v>
      </c>
      <c r="D43" s="201">
        <v>14694</v>
      </c>
      <c r="E43" s="200">
        <v>50.867172084328594</v>
      </c>
      <c r="F43" s="201">
        <v>14193</v>
      </c>
      <c r="G43" s="200">
        <v>49.132827915671413</v>
      </c>
      <c r="H43" s="201">
        <v>103962</v>
      </c>
      <c r="I43" s="200">
        <v>100</v>
      </c>
      <c r="J43" s="201">
        <v>55113</v>
      </c>
      <c r="K43" s="200">
        <v>53.012639233566105</v>
      </c>
      <c r="L43" s="202">
        <v>48849</v>
      </c>
      <c r="M43" s="203">
        <v>46.987360766433888</v>
      </c>
    </row>
    <row r="44" spans="1:13">
      <c r="A44" s="199">
        <v>40575</v>
      </c>
      <c r="B44" s="196">
        <v>30228</v>
      </c>
      <c r="C44" s="193">
        <v>100</v>
      </c>
      <c r="D44" s="194">
        <v>15556</v>
      </c>
      <c r="E44" s="193">
        <v>51.462220457853647</v>
      </c>
      <c r="F44" s="194">
        <v>14672</v>
      </c>
      <c r="G44" s="193">
        <v>48.537779542146353</v>
      </c>
      <c r="H44" s="194">
        <v>107093</v>
      </c>
      <c r="I44" s="193">
        <v>100</v>
      </c>
      <c r="J44" s="194">
        <v>56530</v>
      </c>
      <c r="K44" s="193">
        <v>52.785896370444384</v>
      </c>
      <c r="L44" s="195">
        <v>50563</v>
      </c>
      <c r="M44" s="174">
        <v>47.214103629555623</v>
      </c>
    </row>
    <row r="45" spans="1:13">
      <c r="A45" s="199">
        <v>40603</v>
      </c>
      <c r="B45" s="196">
        <v>29000</v>
      </c>
      <c r="C45" s="193">
        <v>100</v>
      </c>
      <c r="D45" s="194">
        <v>14864</v>
      </c>
      <c r="E45" s="193">
        <v>51.255172413793105</v>
      </c>
      <c r="F45" s="194">
        <v>14136</v>
      </c>
      <c r="G45" s="193">
        <v>48.744827586206895</v>
      </c>
      <c r="H45" s="194">
        <v>108433</v>
      </c>
      <c r="I45" s="193">
        <v>100</v>
      </c>
      <c r="J45" s="194">
        <v>57289</v>
      </c>
      <c r="K45" s="193">
        <v>52.833546982929548</v>
      </c>
      <c r="L45" s="195">
        <v>51144</v>
      </c>
      <c r="M45" s="174">
        <v>47.166453017070445</v>
      </c>
    </row>
    <row r="46" spans="1:13">
      <c r="A46" s="199">
        <v>40634</v>
      </c>
      <c r="B46" s="196">
        <v>26875</v>
      </c>
      <c r="C46" s="193">
        <v>100</v>
      </c>
      <c r="D46" s="194">
        <v>13566</v>
      </c>
      <c r="E46" s="193">
        <v>50.478139534883724</v>
      </c>
      <c r="F46" s="194">
        <v>13309</v>
      </c>
      <c r="G46" s="193">
        <v>49.521860465116276</v>
      </c>
      <c r="H46" s="194">
        <v>106030</v>
      </c>
      <c r="I46" s="193">
        <v>100</v>
      </c>
      <c r="J46" s="194">
        <v>56129</v>
      </c>
      <c r="K46" s="193">
        <v>52.936904649627458</v>
      </c>
      <c r="L46" s="195">
        <v>49901</v>
      </c>
      <c r="M46" s="174">
        <v>47.063095350372535</v>
      </c>
    </row>
    <row r="47" spans="1:13">
      <c r="A47" s="199">
        <v>40664</v>
      </c>
      <c r="B47" s="196">
        <v>26011</v>
      </c>
      <c r="C47" s="193">
        <v>100</v>
      </c>
      <c r="D47" s="194">
        <v>13364</v>
      </c>
      <c r="E47" s="193">
        <v>51.378263042558913</v>
      </c>
      <c r="F47" s="194">
        <v>12647</v>
      </c>
      <c r="G47" s="193">
        <v>48.62173695744108</v>
      </c>
      <c r="H47" s="194">
        <v>103976</v>
      </c>
      <c r="I47" s="193">
        <v>100</v>
      </c>
      <c r="J47" s="194">
        <v>54595</v>
      </c>
      <c r="K47" s="193">
        <v>52.507309379087488</v>
      </c>
      <c r="L47" s="195">
        <v>49381</v>
      </c>
      <c r="M47" s="174">
        <v>47.492690620912519</v>
      </c>
    </row>
    <row r="48" spans="1:13">
      <c r="A48" s="199">
        <v>40695</v>
      </c>
      <c r="B48" s="196">
        <v>28376</v>
      </c>
      <c r="C48" s="193">
        <v>100</v>
      </c>
      <c r="D48" s="194">
        <v>14226</v>
      </c>
      <c r="E48" s="193">
        <v>50.133915985339726</v>
      </c>
      <c r="F48" s="194">
        <v>14150</v>
      </c>
      <c r="G48" s="193">
        <v>49.866084014660281</v>
      </c>
      <c r="H48" s="194">
        <v>98248</v>
      </c>
      <c r="I48" s="193">
        <v>100</v>
      </c>
      <c r="J48" s="194">
        <v>51146</v>
      </c>
      <c r="K48" s="193">
        <v>52.058057161468938</v>
      </c>
      <c r="L48" s="195">
        <v>47102</v>
      </c>
      <c r="M48" s="174">
        <v>47.941942838531062</v>
      </c>
    </row>
    <row r="49" spans="1:13">
      <c r="A49" s="199">
        <v>40725</v>
      </c>
      <c r="B49" s="196">
        <v>25285</v>
      </c>
      <c r="C49" s="193">
        <v>100</v>
      </c>
      <c r="D49" s="194">
        <v>12514</v>
      </c>
      <c r="E49" s="193">
        <v>49.491793553490211</v>
      </c>
      <c r="F49" s="194">
        <v>12771</v>
      </c>
      <c r="G49" s="193">
        <v>50.508206446509782</v>
      </c>
      <c r="H49" s="194">
        <v>96498</v>
      </c>
      <c r="I49" s="193">
        <v>100</v>
      </c>
      <c r="J49" s="194">
        <v>49397</v>
      </c>
      <c r="K49" s="193">
        <v>51.189661961905941</v>
      </c>
      <c r="L49" s="195">
        <v>47101</v>
      </c>
      <c r="M49" s="174">
        <v>48.810338038094052</v>
      </c>
    </row>
    <row r="50" spans="1:13">
      <c r="A50" s="199">
        <v>40756</v>
      </c>
      <c r="B50" s="196">
        <v>23067</v>
      </c>
      <c r="C50" s="193">
        <v>100</v>
      </c>
      <c r="D50" s="194">
        <v>11230</v>
      </c>
      <c r="E50" s="193">
        <v>48.684267568387739</v>
      </c>
      <c r="F50" s="194">
        <v>11837</v>
      </c>
      <c r="G50" s="193">
        <v>51.315732431612261</v>
      </c>
      <c r="H50" s="194">
        <v>96847</v>
      </c>
      <c r="I50" s="193">
        <v>100</v>
      </c>
      <c r="J50" s="194">
        <v>48839</v>
      </c>
      <c r="K50" s="193">
        <v>50.429027228515075</v>
      </c>
      <c r="L50" s="195">
        <v>48008</v>
      </c>
      <c r="M50" s="174">
        <v>49.570972771484918</v>
      </c>
    </row>
    <row r="51" spans="1:13">
      <c r="A51" s="199">
        <v>40787</v>
      </c>
      <c r="B51" s="196">
        <v>23803</v>
      </c>
      <c r="C51" s="193">
        <v>100</v>
      </c>
      <c r="D51" s="194">
        <v>11584</v>
      </c>
      <c r="E51" s="193">
        <v>48.666134520858719</v>
      </c>
      <c r="F51" s="194">
        <v>12219</v>
      </c>
      <c r="G51" s="193">
        <v>51.333865479141281</v>
      </c>
      <c r="H51" s="194">
        <v>103095</v>
      </c>
      <c r="I51" s="193">
        <v>100</v>
      </c>
      <c r="J51" s="194">
        <v>52747</v>
      </c>
      <c r="K51" s="193">
        <v>51.163489984965324</v>
      </c>
      <c r="L51" s="195">
        <v>50348</v>
      </c>
      <c r="M51" s="174">
        <v>48.836510015034676</v>
      </c>
    </row>
    <row r="52" spans="1:13">
      <c r="A52" s="199">
        <v>40817</v>
      </c>
      <c r="B52" s="196">
        <v>24771</v>
      </c>
      <c r="C52" s="193">
        <v>100</v>
      </c>
      <c r="D52" s="194">
        <v>12074</v>
      </c>
      <c r="E52" s="193">
        <v>48.742481127124456</v>
      </c>
      <c r="F52" s="194">
        <v>12697</v>
      </c>
      <c r="G52" s="193">
        <v>51.257518872875544</v>
      </c>
      <c r="H52" s="194">
        <v>107439</v>
      </c>
      <c r="I52" s="193">
        <v>100</v>
      </c>
      <c r="J52" s="194">
        <v>55409</v>
      </c>
      <c r="K52" s="193">
        <v>51.57252022077644</v>
      </c>
      <c r="L52" s="195">
        <v>52030</v>
      </c>
      <c r="M52" s="174">
        <v>48.42747977922356</v>
      </c>
    </row>
    <row r="53" spans="1:13">
      <c r="A53" s="199">
        <v>40848</v>
      </c>
      <c r="B53" s="196">
        <v>28374</v>
      </c>
      <c r="C53" s="193">
        <v>100</v>
      </c>
      <c r="D53" s="194">
        <v>13713</v>
      </c>
      <c r="E53" s="193">
        <v>48.329456544724039</v>
      </c>
      <c r="F53" s="194">
        <v>14661</v>
      </c>
      <c r="G53" s="193">
        <v>51.670543455275954</v>
      </c>
      <c r="H53" s="194">
        <v>105601</v>
      </c>
      <c r="I53" s="193">
        <v>100</v>
      </c>
      <c r="J53" s="194">
        <v>55075</v>
      </c>
      <c r="K53" s="193">
        <v>52.15386217933542</v>
      </c>
      <c r="L53" s="195">
        <v>50526</v>
      </c>
      <c r="M53" s="174">
        <v>47.846137820664573</v>
      </c>
    </row>
    <row r="54" spans="1:13" ht="15.75" thickBot="1">
      <c r="A54" s="199">
        <v>40878</v>
      </c>
      <c r="B54" s="421">
        <v>27450</v>
      </c>
      <c r="C54" s="422">
        <v>100</v>
      </c>
      <c r="D54" s="421">
        <v>13314</v>
      </c>
      <c r="E54" s="422">
        <v>48.502732240437155</v>
      </c>
      <c r="F54" s="421">
        <v>14136</v>
      </c>
      <c r="G54" s="422">
        <v>51.497267759562838</v>
      </c>
      <c r="H54" s="421">
        <v>99567</v>
      </c>
      <c r="I54" s="422">
        <v>100</v>
      </c>
      <c r="J54" s="421">
        <v>52388</v>
      </c>
      <c r="K54" s="422">
        <v>52.615826528870002</v>
      </c>
      <c r="L54" s="421">
        <v>47179</v>
      </c>
      <c r="M54" s="422">
        <v>47.384173471129991</v>
      </c>
    </row>
    <row r="55" spans="1:13" ht="15.75" thickTop="1">
      <c r="A55" s="198">
        <v>40909</v>
      </c>
      <c r="B55" s="197">
        <v>28631</v>
      </c>
      <c r="C55" s="200">
        <v>100</v>
      </c>
      <c r="D55" s="201">
        <v>13978</v>
      </c>
      <c r="E55" s="200">
        <v>48.821207781775001</v>
      </c>
      <c r="F55" s="201">
        <v>14653</v>
      </c>
      <c r="G55" s="200">
        <v>51.178792218224999</v>
      </c>
      <c r="H55" s="201">
        <v>105507</v>
      </c>
      <c r="I55" s="200">
        <v>100</v>
      </c>
      <c r="J55" s="201">
        <v>55307</v>
      </c>
      <c r="K55" s="200">
        <v>52.420218563697198</v>
      </c>
      <c r="L55" s="202">
        <v>50200</v>
      </c>
      <c r="M55" s="203">
        <v>47.579781436302802</v>
      </c>
    </row>
    <row r="56" spans="1:13">
      <c r="A56" s="199">
        <v>40940</v>
      </c>
      <c r="B56" s="196">
        <v>29186</v>
      </c>
      <c r="C56" s="193">
        <v>100</v>
      </c>
      <c r="D56" s="194">
        <v>14260</v>
      </c>
      <c r="E56" s="193">
        <v>48.859042006441442</v>
      </c>
      <c r="F56" s="194">
        <v>14926</v>
      </c>
      <c r="G56" s="193">
        <v>51.140957993558558</v>
      </c>
      <c r="H56" s="194">
        <v>111187</v>
      </c>
      <c r="I56" s="193">
        <v>100</v>
      </c>
      <c r="J56" s="194">
        <v>58488</v>
      </c>
      <c r="K56" s="193">
        <v>52.603271965247735</v>
      </c>
      <c r="L56" s="195">
        <v>52699</v>
      </c>
      <c r="M56" s="174">
        <v>47.396728034752265</v>
      </c>
    </row>
    <row r="57" spans="1:13">
      <c r="A57" s="199">
        <v>40969</v>
      </c>
      <c r="B57" s="196">
        <v>29311</v>
      </c>
      <c r="C57" s="193">
        <v>100</v>
      </c>
      <c r="D57" s="194">
        <v>14351</v>
      </c>
      <c r="E57" s="193">
        <v>48.961140868615878</v>
      </c>
      <c r="F57" s="194">
        <v>14960</v>
      </c>
      <c r="G57" s="193">
        <v>51.038859131384115</v>
      </c>
      <c r="H57" s="194">
        <v>112210</v>
      </c>
      <c r="I57" s="193">
        <v>100</v>
      </c>
      <c r="J57" s="194">
        <v>58942</v>
      </c>
      <c r="K57" s="193">
        <v>52.528295160859109</v>
      </c>
      <c r="L57" s="195">
        <v>53268</v>
      </c>
      <c r="M57" s="174">
        <v>47.471704839140898</v>
      </c>
    </row>
    <row r="58" spans="1:13">
      <c r="A58" s="199">
        <v>41000</v>
      </c>
      <c r="B58" s="196">
        <v>27962</v>
      </c>
      <c r="C58" s="193">
        <v>100</v>
      </c>
      <c r="D58" s="194">
        <v>13681</v>
      </c>
      <c r="E58" s="193">
        <v>48.927115370860449</v>
      </c>
      <c r="F58" s="194">
        <v>14281</v>
      </c>
      <c r="G58" s="193">
        <v>51.072884629139551</v>
      </c>
      <c r="H58" s="194">
        <v>110737</v>
      </c>
      <c r="I58" s="193">
        <v>100</v>
      </c>
      <c r="J58" s="194">
        <v>58197</v>
      </c>
      <c r="K58" s="193">
        <v>52.554250160289698</v>
      </c>
      <c r="L58" s="195">
        <v>52540</v>
      </c>
      <c r="M58" s="174">
        <v>47.445749839710302</v>
      </c>
    </row>
    <row r="59" spans="1:13">
      <c r="A59" s="199">
        <v>41030</v>
      </c>
      <c r="B59" s="196">
        <v>26807</v>
      </c>
      <c r="C59" s="193">
        <v>100</v>
      </c>
      <c r="D59" s="194">
        <v>13066</v>
      </c>
      <c r="E59" s="193">
        <v>48.741000484947961</v>
      </c>
      <c r="F59" s="194">
        <v>13741</v>
      </c>
      <c r="G59" s="193">
        <v>51.258999515052039</v>
      </c>
      <c r="H59" s="194">
        <v>108364</v>
      </c>
      <c r="I59" s="193">
        <v>100</v>
      </c>
      <c r="J59" s="194">
        <v>56520</v>
      </c>
      <c r="K59" s="193">
        <v>52.157543095492962</v>
      </c>
      <c r="L59" s="195">
        <v>51844</v>
      </c>
      <c r="M59" s="174">
        <v>47.842456904507031</v>
      </c>
    </row>
    <row r="60" spans="1:13">
      <c r="A60" s="199">
        <v>41061</v>
      </c>
      <c r="B60" s="196">
        <v>29501</v>
      </c>
      <c r="C60" s="193">
        <v>100</v>
      </c>
      <c r="D60" s="194">
        <v>14032</v>
      </c>
      <c r="E60" s="193">
        <v>47.564489339344426</v>
      </c>
      <c r="F60" s="194">
        <v>15469</v>
      </c>
      <c r="G60" s="193">
        <v>52.435510660655574</v>
      </c>
      <c r="H60" s="194">
        <v>101038</v>
      </c>
      <c r="I60" s="193">
        <v>100</v>
      </c>
      <c r="J60" s="194">
        <v>52270</v>
      </c>
      <c r="K60" s="193">
        <v>51.733011342267268</v>
      </c>
      <c r="L60" s="195">
        <v>48768</v>
      </c>
      <c r="M60" s="174">
        <v>48.266988657732732</v>
      </c>
    </row>
    <row r="61" spans="1:13">
      <c r="A61" s="199">
        <v>41091</v>
      </c>
      <c r="B61" s="196">
        <v>26192</v>
      </c>
      <c r="C61" s="193">
        <v>100</v>
      </c>
      <c r="D61" s="194">
        <v>12107</v>
      </c>
      <c r="E61" s="193">
        <v>46.224037874160054</v>
      </c>
      <c r="F61" s="194">
        <v>14085</v>
      </c>
      <c r="G61" s="193">
        <v>53.775962125839946</v>
      </c>
      <c r="H61" s="194">
        <v>98794</v>
      </c>
      <c r="I61" s="193">
        <v>100</v>
      </c>
      <c r="J61" s="194">
        <v>50467</v>
      </c>
      <c r="K61" s="193">
        <v>51.083061724396217</v>
      </c>
      <c r="L61" s="195">
        <v>48327</v>
      </c>
      <c r="M61" s="174">
        <v>48.916938275603783</v>
      </c>
    </row>
    <row r="62" spans="1:13">
      <c r="A62" s="199">
        <v>41122</v>
      </c>
      <c r="B62" s="196">
        <v>23682</v>
      </c>
      <c r="C62" s="193">
        <v>100</v>
      </c>
      <c r="D62" s="194">
        <v>10796</v>
      </c>
      <c r="E62" s="193">
        <v>45.587365931931423</v>
      </c>
      <c r="F62" s="194">
        <v>12886</v>
      </c>
      <c r="G62" s="193">
        <v>54.412634068068577</v>
      </c>
      <c r="H62" s="194">
        <v>99242</v>
      </c>
      <c r="I62" s="193">
        <v>100</v>
      </c>
      <c r="J62" s="194">
        <v>49945</v>
      </c>
      <c r="K62" s="193">
        <v>50.326474678059697</v>
      </c>
      <c r="L62" s="195">
        <v>49297</v>
      </c>
      <c r="M62" s="174">
        <v>49.673525321940311</v>
      </c>
    </row>
    <row r="63" spans="1:13">
      <c r="A63" s="199">
        <v>41153</v>
      </c>
      <c r="B63" s="196">
        <v>23082</v>
      </c>
      <c r="C63" s="193">
        <v>100</v>
      </c>
      <c r="D63" s="194">
        <v>10470</v>
      </c>
      <c r="E63" s="193">
        <v>45.360020795425001</v>
      </c>
      <c r="F63" s="194">
        <v>12612</v>
      </c>
      <c r="G63" s="193">
        <v>54.639979204574999</v>
      </c>
      <c r="H63" s="194">
        <v>105627</v>
      </c>
      <c r="I63" s="193">
        <v>100</v>
      </c>
      <c r="J63" s="194">
        <v>54029</v>
      </c>
      <c r="K63" s="193">
        <v>51.150747441468567</v>
      </c>
      <c r="L63" s="195">
        <v>51598</v>
      </c>
      <c r="M63" s="174">
        <v>48.84925255853144</v>
      </c>
    </row>
    <row r="64" spans="1:13">
      <c r="A64" s="199">
        <v>41183</v>
      </c>
      <c r="B64" s="196">
        <v>22453</v>
      </c>
      <c r="C64" s="193">
        <v>100</v>
      </c>
      <c r="D64" s="194">
        <v>10299</v>
      </c>
      <c r="E64" s="193">
        <v>45.869148888789915</v>
      </c>
      <c r="F64" s="194">
        <v>12154</v>
      </c>
      <c r="G64" s="193">
        <v>54.130851111210085</v>
      </c>
      <c r="H64" s="194">
        <v>109742</v>
      </c>
      <c r="I64" s="193">
        <v>100</v>
      </c>
      <c r="J64" s="194">
        <v>56274</v>
      </c>
      <c r="K64" s="193">
        <v>51.278453099086953</v>
      </c>
      <c r="L64" s="195">
        <v>53468</v>
      </c>
      <c r="M64" s="174">
        <v>48.721546900913047</v>
      </c>
    </row>
    <row r="65" spans="1:13">
      <c r="A65" s="199">
        <v>41214</v>
      </c>
      <c r="B65" s="196">
        <v>22473</v>
      </c>
      <c r="C65" s="193">
        <v>100</v>
      </c>
      <c r="D65" s="194">
        <v>10447</v>
      </c>
      <c r="E65" s="193">
        <v>46.486895385573803</v>
      </c>
      <c r="F65" s="194">
        <v>12026</v>
      </c>
      <c r="G65" s="193">
        <v>53.513104614426197</v>
      </c>
      <c r="H65" s="194">
        <v>109855</v>
      </c>
      <c r="I65" s="193">
        <v>100</v>
      </c>
      <c r="J65" s="194">
        <v>56517</v>
      </c>
      <c r="K65" s="193">
        <v>51.446907286878165</v>
      </c>
      <c r="L65" s="195">
        <v>53338</v>
      </c>
      <c r="M65" s="174">
        <v>48.553092713121842</v>
      </c>
    </row>
    <row r="66" spans="1:13" ht="15.75" thickBot="1">
      <c r="A66" s="199">
        <v>41244</v>
      </c>
      <c r="B66" s="421">
        <v>20971</v>
      </c>
      <c r="C66" s="422">
        <v>100</v>
      </c>
      <c r="D66" s="421">
        <v>9667</v>
      </c>
      <c r="E66" s="422">
        <v>46.096991082924035</v>
      </c>
      <c r="F66" s="421">
        <v>11304</v>
      </c>
      <c r="G66" s="422">
        <v>53.903008917075965</v>
      </c>
      <c r="H66" s="421">
        <v>101660</v>
      </c>
      <c r="I66" s="422">
        <v>100</v>
      </c>
      <c r="J66" s="421">
        <v>52669</v>
      </c>
      <c r="K66" s="422">
        <v>51.808971080070819</v>
      </c>
      <c r="L66" s="421">
        <v>48991</v>
      </c>
      <c r="M66" s="422">
        <v>48.191028919929174</v>
      </c>
    </row>
    <row r="67" spans="1:13" ht="15.75" thickTop="1">
      <c r="A67" s="198">
        <v>41275</v>
      </c>
      <c r="B67" s="197">
        <v>21287</v>
      </c>
      <c r="C67" s="200">
        <v>100</v>
      </c>
      <c r="D67" s="201">
        <v>10087</v>
      </c>
      <c r="E67" s="200">
        <v>47.385728378822755</v>
      </c>
      <c r="F67" s="201">
        <v>11200</v>
      </c>
      <c r="G67" s="200">
        <v>52.614271621177245</v>
      </c>
      <c r="H67" s="201">
        <v>104768</v>
      </c>
      <c r="I67" s="200">
        <v>100</v>
      </c>
      <c r="J67" s="201">
        <v>54276</v>
      </c>
      <c r="K67" s="200">
        <v>51.805894929749542</v>
      </c>
      <c r="L67" s="202">
        <v>50492</v>
      </c>
      <c r="M67" s="203">
        <v>48.194105070250458</v>
      </c>
    </row>
    <row r="68" spans="1:13">
      <c r="A68" s="199">
        <v>41306</v>
      </c>
      <c r="B68" s="196">
        <v>21909</v>
      </c>
      <c r="C68" s="193">
        <v>100</v>
      </c>
      <c r="D68" s="194">
        <v>10593</v>
      </c>
      <c r="E68" s="193">
        <v>48.349993153498559</v>
      </c>
      <c r="F68" s="194">
        <v>11316</v>
      </c>
      <c r="G68" s="193">
        <v>51.650006846501441</v>
      </c>
      <c r="H68" s="194">
        <v>107839</v>
      </c>
      <c r="I68" s="193">
        <v>100</v>
      </c>
      <c r="J68" s="194">
        <v>55732</v>
      </c>
      <c r="K68" s="193">
        <v>51.680746297721605</v>
      </c>
      <c r="L68" s="195">
        <v>52107</v>
      </c>
      <c r="M68" s="174">
        <v>48.319253702278395</v>
      </c>
    </row>
    <row r="69" spans="1:13">
      <c r="A69" s="199">
        <v>41334</v>
      </c>
      <c r="B69" s="196">
        <v>22216</v>
      </c>
      <c r="C69" s="193">
        <v>100</v>
      </c>
      <c r="D69" s="194">
        <v>10698</v>
      </c>
      <c r="E69" s="193">
        <v>48.15448325531149</v>
      </c>
      <c r="F69" s="194">
        <v>11518</v>
      </c>
      <c r="G69" s="193">
        <v>51.84551674468851</v>
      </c>
      <c r="H69" s="194">
        <v>107752</v>
      </c>
      <c r="I69" s="193">
        <v>100</v>
      </c>
      <c r="J69" s="194">
        <v>55971</v>
      </c>
      <c r="K69" s="193">
        <v>51.944279456529806</v>
      </c>
      <c r="L69" s="195">
        <v>51781</v>
      </c>
      <c r="M69" s="174">
        <v>48.055720543470194</v>
      </c>
    </row>
    <row r="70" spans="1:13">
      <c r="A70" s="199">
        <v>41365</v>
      </c>
      <c r="B70" s="196">
        <v>22528</v>
      </c>
      <c r="C70" s="193">
        <v>100</v>
      </c>
      <c r="D70" s="194">
        <v>10912</v>
      </c>
      <c r="E70" s="193">
        <v>48.4375</v>
      </c>
      <c r="F70" s="194">
        <v>11616</v>
      </c>
      <c r="G70" s="193">
        <v>51.5625</v>
      </c>
      <c r="H70" s="194">
        <v>106312</v>
      </c>
      <c r="I70" s="193">
        <v>100</v>
      </c>
      <c r="J70" s="194">
        <v>55064</v>
      </c>
      <c r="K70" s="193">
        <v>51.794717435472947</v>
      </c>
      <c r="L70" s="195">
        <v>51248</v>
      </c>
      <c r="M70" s="174">
        <v>48.205282564527053</v>
      </c>
    </row>
    <row r="71" spans="1:13">
      <c r="A71" s="199">
        <v>41395</v>
      </c>
      <c r="B71" s="196">
        <v>22067</v>
      </c>
      <c r="C71" s="193">
        <v>100</v>
      </c>
      <c r="D71" s="194">
        <v>10679</v>
      </c>
      <c r="E71" s="193">
        <v>48.393528798658629</v>
      </c>
      <c r="F71" s="194">
        <v>11388</v>
      </c>
      <c r="G71" s="193">
        <v>51.606471201341364</v>
      </c>
      <c r="H71" s="194">
        <v>102723</v>
      </c>
      <c r="I71" s="193">
        <v>100</v>
      </c>
      <c r="J71" s="194">
        <v>52901</v>
      </c>
      <c r="K71" s="193">
        <v>51.498690653505051</v>
      </c>
      <c r="L71" s="195">
        <v>49822</v>
      </c>
      <c r="M71" s="174">
        <v>48.501309346494942</v>
      </c>
    </row>
    <row r="72" spans="1:13">
      <c r="A72" s="199">
        <v>41426</v>
      </c>
      <c r="B72" s="196">
        <v>26643</v>
      </c>
      <c r="C72" s="193">
        <v>100</v>
      </c>
      <c r="D72" s="194">
        <v>12539</v>
      </c>
      <c r="E72" s="193">
        <v>47.063018428855607</v>
      </c>
      <c r="F72" s="194">
        <v>14104</v>
      </c>
      <c r="G72" s="193">
        <v>52.936981571144393</v>
      </c>
      <c r="H72" s="194">
        <v>94824</v>
      </c>
      <c r="I72" s="193">
        <v>100</v>
      </c>
      <c r="J72" s="194">
        <v>48810</v>
      </c>
      <c r="K72" s="193">
        <v>51.474310301189576</v>
      </c>
      <c r="L72" s="195">
        <v>46014</v>
      </c>
      <c r="M72" s="174">
        <v>48.525689698810424</v>
      </c>
    </row>
    <row r="73" spans="1:13">
      <c r="A73" s="199">
        <v>41456</v>
      </c>
      <c r="B73" s="196">
        <v>24454</v>
      </c>
      <c r="C73" s="193">
        <v>100</v>
      </c>
      <c r="D73" s="194">
        <v>11230</v>
      </c>
      <c r="E73" s="193">
        <v>45.922957389384152</v>
      </c>
      <c r="F73" s="194">
        <v>13224</v>
      </c>
      <c r="G73" s="193">
        <v>54.077042610615855</v>
      </c>
      <c r="H73" s="194">
        <v>91790</v>
      </c>
      <c r="I73" s="193">
        <v>100</v>
      </c>
      <c r="J73" s="194">
        <v>46493</v>
      </c>
      <c r="K73" s="193">
        <v>50.651487090096957</v>
      </c>
      <c r="L73" s="195">
        <v>45297</v>
      </c>
      <c r="M73" s="174">
        <v>49.348512909903043</v>
      </c>
    </row>
    <row r="74" spans="1:13">
      <c r="A74" s="199">
        <v>41487</v>
      </c>
      <c r="B74" s="196">
        <v>23221</v>
      </c>
      <c r="C74" s="193">
        <v>100</v>
      </c>
      <c r="D74" s="194">
        <v>10512</v>
      </c>
      <c r="E74" s="193">
        <v>45.269368244261656</v>
      </c>
      <c r="F74" s="194">
        <v>12709</v>
      </c>
      <c r="G74" s="193">
        <v>54.730631755738337</v>
      </c>
      <c r="H74" s="194">
        <v>91010</v>
      </c>
      <c r="I74" s="193">
        <v>100</v>
      </c>
      <c r="J74" s="194">
        <v>45452</v>
      </c>
      <c r="K74" s="193">
        <v>49.941764641248213</v>
      </c>
      <c r="L74" s="195">
        <v>45558</v>
      </c>
      <c r="M74" s="174">
        <v>50.058235358751787</v>
      </c>
    </row>
    <row r="75" spans="1:13">
      <c r="A75" s="199">
        <v>41518</v>
      </c>
      <c r="B75" s="196">
        <v>23475</v>
      </c>
      <c r="C75" s="193">
        <v>100</v>
      </c>
      <c r="D75" s="194">
        <v>10648</v>
      </c>
      <c r="E75" s="193">
        <v>45.358892438764641</v>
      </c>
      <c r="F75" s="194">
        <v>12827</v>
      </c>
      <c r="G75" s="193">
        <v>54.641107561235359</v>
      </c>
      <c r="H75" s="194">
        <v>96906</v>
      </c>
      <c r="I75" s="193">
        <v>100</v>
      </c>
      <c r="J75" s="194">
        <v>48961</v>
      </c>
      <c r="K75" s="193">
        <v>50.524219346583287</v>
      </c>
      <c r="L75" s="195">
        <v>47945</v>
      </c>
      <c r="M75" s="174">
        <v>49.475780653416713</v>
      </c>
    </row>
    <row r="76" spans="1:13">
      <c r="A76" s="199">
        <v>41548</v>
      </c>
      <c r="B76" s="196">
        <v>22864</v>
      </c>
      <c r="C76" s="193">
        <v>100</v>
      </c>
      <c r="D76" s="194">
        <v>10334</v>
      </c>
      <c r="E76" s="193">
        <v>45.197690692792165</v>
      </c>
      <c r="F76" s="194">
        <v>12530</v>
      </c>
      <c r="G76" s="193">
        <v>54.802309307207842</v>
      </c>
      <c r="H76" s="194">
        <v>99555</v>
      </c>
      <c r="I76" s="193">
        <v>100</v>
      </c>
      <c r="J76" s="194">
        <v>50747</v>
      </c>
      <c r="K76" s="193">
        <v>50.973833559339056</v>
      </c>
      <c r="L76" s="195">
        <v>48808</v>
      </c>
      <c r="M76" s="174">
        <v>49.026166440660937</v>
      </c>
    </row>
    <row r="77" spans="1:13">
      <c r="A77" s="199">
        <v>41579</v>
      </c>
      <c r="B77" s="196">
        <v>22717</v>
      </c>
      <c r="C77" s="193">
        <v>100</v>
      </c>
      <c r="D77" s="194">
        <v>10342</v>
      </c>
      <c r="E77" s="193">
        <v>45.525377470616718</v>
      </c>
      <c r="F77" s="194">
        <v>12375</v>
      </c>
      <c r="G77" s="193">
        <v>54.474622529383275</v>
      </c>
      <c r="H77" s="194">
        <v>98383</v>
      </c>
      <c r="I77" s="193">
        <v>100</v>
      </c>
      <c r="J77" s="194">
        <v>50394</v>
      </c>
      <c r="K77" s="193">
        <v>51.222264009025956</v>
      </c>
      <c r="L77" s="195">
        <v>47989</v>
      </c>
      <c r="M77" s="174">
        <v>48.777735990974051</v>
      </c>
    </row>
    <row r="78" spans="1:13" ht="15.75" thickBot="1">
      <c r="A78" s="199">
        <v>41609</v>
      </c>
      <c r="B78" s="421">
        <v>20629</v>
      </c>
      <c r="C78" s="422">
        <v>100</v>
      </c>
      <c r="D78" s="421">
        <v>9494</v>
      </c>
      <c r="E78" s="422">
        <v>46.022589558388674</v>
      </c>
      <c r="F78" s="421">
        <v>11135</v>
      </c>
      <c r="G78" s="422">
        <v>53.977410441611326</v>
      </c>
      <c r="H78" s="421">
        <v>89494</v>
      </c>
      <c r="I78" s="422">
        <v>100</v>
      </c>
      <c r="J78" s="421">
        <v>46104</v>
      </c>
      <c r="K78" s="422">
        <v>51.516302768900715</v>
      </c>
      <c r="L78" s="421">
        <v>43390</v>
      </c>
      <c r="M78" s="422">
        <v>48.483697231099292</v>
      </c>
    </row>
    <row r="79" spans="1:13" ht="15.75" thickTop="1">
      <c r="A79" s="198">
        <v>41640</v>
      </c>
      <c r="B79" s="197">
        <v>19190</v>
      </c>
      <c r="C79" s="200">
        <v>100</v>
      </c>
      <c r="D79" s="201">
        <v>9136</v>
      </c>
      <c r="E79" s="200">
        <v>47.60812923397603</v>
      </c>
      <c r="F79" s="201">
        <v>10054</v>
      </c>
      <c r="G79" s="200">
        <v>52.39187076602397</v>
      </c>
      <c r="H79" s="201">
        <v>93456</v>
      </c>
      <c r="I79" s="200">
        <v>100</v>
      </c>
      <c r="J79" s="201">
        <v>47857</v>
      </c>
      <c r="K79" s="200">
        <v>51.20805512754665</v>
      </c>
      <c r="L79" s="202">
        <v>45599</v>
      </c>
      <c r="M79" s="203">
        <v>48.79194487245335</v>
      </c>
    </row>
    <row r="80" spans="1:13">
      <c r="A80" s="199">
        <v>41671</v>
      </c>
      <c r="B80" s="196">
        <v>20794</v>
      </c>
      <c r="C80" s="193">
        <v>100</v>
      </c>
      <c r="D80" s="194">
        <v>9741</v>
      </c>
      <c r="E80" s="193">
        <v>46.84524382033279</v>
      </c>
      <c r="F80" s="194">
        <v>11053</v>
      </c>
      <c r="G80" s="193">
        <v>53.154756179667203</v>
      </c>
      <c r="H80" s="194">
        <v>93942</v>
      </c>
      <c r="I80" s="193">
        <v>100</v>
      </c>
      <c r="J80" s="194">
        <v>48371</v>
      </c>
      <c r="K80" s="193">
        <v>51.490281237359227</v>
      </c>
      <c r="L80" s="195">
        <v>45571</v>
      </c>
      <c r="M80" s="174">
        <v>48.50971876264078</v>
      </c>
    </row>
    <row r="81" spans="1:13">
      <c r="A81" s="199">
        <v>41699</v>
      </c>
      <c r="B81" s="196">
        <v>20401</v>
      </c>
      <c r="C81" s="193">
        <v>100</v>
      </c>
      <c r="D81" s="194">
        <v>9559</v>
      </c>
      <c r="E81" s="193">
        <v>46.855546296750163</v>
      </c>
      <c r="F81" s="194">
        <v>10842</v>
      </c>
      <c r="G81" s="193">
        <v>53.144453703249837</v>
      </c>
      <c r="H81" s="194">
        <v>93555</v>
      </c>
      <c r="I81" s="193">
        <v>100</v>
      </c>
      <c r="J81" s="194">
        <v>48203</v>
      </c>
      <c r="K81" s="193">
        <v>51.523702634813752</v>
      </c>
      <c r="L81" s="195">
        <v>45352</v>
      </c>
      <c r="M81" s="174">
        <v>48.476297365186255</v>
      </c>
    </row>
    <row r="82" spans="1:13">
      <c r="A82" s="199">
        <v>41730</v>
      </c>
      <c r="B82" s="196">
        <v>19675</v>
      </c>
      <c r="C82" s="193">
        <v>100</v>
      </c>
      <c r="D82" s="194">
        <v>9400</v>
      </c>
      <c r="E82" s="193">
        <v>47.776365946632779</v>
      </c>
      <c r="F82" s="194">
        <v>10275</v>
      </c>
      <c r="G82" s="193">
        <v>52.223634053367221</v>
      </c>
      <c r="H82" s="194">
        <v>89608</v>
      </c>
      <c r="I82" s="193">
        <v>100</v>
      </c>
      <c r="J82" s="194">
        <v>45933</v>
      </c>
      <c r="K82" s="193">
        <v>51.259932148915276</v>
      </c>
      <c r="L82" s="195">
        <v>43675</v>
      </c>
      <c r="M82" s="174">
        <v>48.740067851084724</v>
      </c>
    </row>
    <row r="83" spans="1:13">
      <c r="A83" s="199">
        <v>41760</v>
      </c>
      <c r="B83" s="196">
        <v>19199</v>
      </c>
      <c r="C83" s="193">
        <v>100</v>
      </c>
      <c r="D83" s="194">
        <v>9218</v>
      </c>
      <c r="E83" s="193">
        <v>48.012917339444762</v>
      </c>
      <c r="F83" s="194">
        <v>9981</v>
      </c>
      <c r="G83" s="193">
        <v>51.987082660555238</v>
      </c>
      <c r="H83" s="194">
        <v>85208</v>
      </c>
      <c r="I83" s="193">
        <v>100</v>
      </c>
      <c r="J83" s="194">
        <v>43497</v>
      </c>
      <c r="K83" s="193">
        <v>51.048023659750264</v>
      </c>
      <c r="L83" s="195">
        <v>41711</v>
      </c>
      <c r="M83" s="174">
        <v>48.951976340249743</v>
      </c>
    </row>
    <row r="84" spans="1:13">
      <c r="A84" s="199">
        <v>41791</v>
      </c>
      <c r="B84" s="196">
        <v>22352</v>
      </c>
      <c r="C84" s="193">
        <v>100</v>
      </c>
      <c r="D84" s="194">
        <v>10327</v>
      </c>
      <c r="E84" s="193">
        <v>46.201682176091623</v>
      </c>
      <c r="F84" s="194">
        <v>12025</v>
      </c>
      <c r="G84" s="193">
        <v>53.79831782390837</v>
      </c>
      <c r="H84" s="194">
        <v>79242</v>
      </c>
      <c r="I84" s="193">
        <v>100</v>
      </c>
      <c r="J84" s="194">
        <v>40190</v>
      </c>
      <c r="K84" s="193">
        <v>50.718053557456898</v>
      </c>
      <c r="L84" s="195">
        <v>39052</v>
      </c>
      <c r="M84" s="174">
        <v>49.281946442543095</v>
      </c>
    </row>
    <row r="85" spans="1:13">
      <c r="A85" s="199">
        <v>41821</v>
      </c>
      <c r="B85" s="196">
        <v>20351</v>
      </c>
      <c r="C85" s="193">
        <v>100</v>
      </c>
      <c r="D85" s="194">
        <v>9344</v>
      </c>
      <c r="E85" s="193">
        <v>45.914205690138076</v>
      </c>
      <c r="F85" s="194">
        <v>11007</v>
      </c>
      <c r="G85" s="193">
        <v>54.085794309861924</v>
      </c>
      <c r="H85" s="194">
        <v>80698</v>
      </c>
      <c r="I85" s="193">
        <v>100</v>
      </c>
      <c r="J85" s="194">
        <v>40314</v>
      </c>
      <c r="K85" s="193">
        <v>49.956628417061147</v>
      </c>
      <c r="L85" s="195">
        <v>40384</v>
      </c>
      <c r="M85" s="174">
        <v>50.043371582938853</v>
      </c>
    </row>
    <row r="86" spans="1:13">
      <c r="A86" s="199">
        <v>41852</v>
      </c>
      <c r="B86" s="196">
        <v>18685</v>
      </c>
      <c r="C86" s="193">
        <v>100</v>
      </c>
      <c r="D86" s="194">
        <v>8491</v>
      </c>
      <c r="E86" s="193">
        <v>45.442868611185446</v>
      </c>
      <c r="F86" s="194">
        <v>10194</v>
      </c>
      <c r="G86" s="193">
        <v>54.557131388814561</v>
      </c>
      <c r="H86" s="194">
        <v>81501</v>
      </c>
      <c r="I86" s="193">
        <v>100</v>
      </c>
      <c r="J86" s="194">
        <v>40091</v>
      </c>
      <c r="K86" s="193">
        <v>49.190807474754912</v>
      </c>
      <c r="L86" s="195">
        <v>41410</v>
      </c>
      <c r="M86" s="174">
        <v>50.809192525245081</v>
      </c>
    </row>
    <row r="87" spans="1:13">
      <c r="A87" s="199">
        <v>41883</v>
      </c>
      <c r="B87" s="196">
        <v>19627</v>
      </c>
      <c r="C87" s="193">
        <v>100</v>
      </c>
      <c r="D87" s="194">
        <v>8861</v>
      </c>
      <c r="E87" s="193">
        <v>45.146991389412541</v>
      </c>
      <c r="F87" s="194">
        <v>10766</v>
      </c>
      <c r="G87" s="193">
        <v>54.853008610587459</v>
      </c>
      <c r="H87" s="194">
        <v>86463</v>
      </c>
      <c r="I87" s="193">
        <v>100</v>
      </c>
      <c r="J87" s="194">
        <v>43435</v>
      </c>
      <c r="K87" s="193">
        <v>50.235360790164577</v>
      </c>
      <c r="L87" s="195">
        <v>43028</v>
      </c>
      <c r="M87" s="174">
        <v>49.764639209835423</v>
      </c>
    </row>
    <row r="88" spans="1:13">
      <c r="A88" s="199">
        <v>41913</v>
      </c>
      <c r="B88" s="196">
        <v>18674</v>
      </c>
      <c r="C88" s="193">
        <v>100</v>
      </c>
      <c r="D88" s="194">
        <v>8485</v>
      </c>
      <c r="E88" s="193">
        <v>45.437506693798859</v>
      </c>
      <c r="F88" s="194">
        <v>10189</v>
      </c>
      <c r="G88" s="193">
        <v>54.562493306201134</v>
      </c>
      <c r="H88" s="194">
        <v>88705</v>
      </c>
      <c r="I88" s="193">
        <v>100</v>
      </c>
      <c r="J88" s="194">
        <v>44788</v>
      </c>
      <c r="K88" s="193">
        <v>50.490953159348408</v>
      </c>
      <c r="L88" s="195">
        <v>43917</v>
      </c>
      <c r="M88" s="174">
        <v>49.5090468406516</v>
      </c>
    </row>
    <row r="89" spans="1:13">
      <c r="A89" s="199">
        <v>41944</v>
      </c>
      <c r="B89" s="196">
        <v>18417</v>
      </c>
      <c r="C89" s="193">
        <v>100</v>
      </c>
      <c r="D89" s="194">
        <v>8461</v>
      </c>
      <c r="E89" s="193">
        <v>45.941249932127924</v>
      </c>
      <c r="F89" s="194">
        <v>9956</v>
      </c>
      <c r="G89" s="193">
        <v>54.058750067872076</v>
      </c>
      <c r="H89" s="194">
        <v>87217</v>
      </c>
      <c r="I89" s="193">
        <v>100</v>
      </c>
      <c r="J89" s="194">
        <v>44274</v>
      </c>
      <c r="K89" s="193">
        <v>50.763039315729728</v>
      </c>
      <c r="L89" s="195">
        <v>42943</v>
      </c>
      <c r="M89" s="174">
        <v>49.236960684270272</v>
      </c>
    </row>
    <row r="90" spans="1:13" ht="15.75" thickBot="1">
      <c r="A90" s="199">
        <v>41974</v>
      </c>
      <c r="B90" s="421">
        <v>17392</v>
      </c>
      <c r="C90" s="422">
        <v>100</v>
      </c>
      <c r="D90" s="421">
        <v>8013</v>
      </c>
      <c r="E90" s="422">
        <v>46.07290708371665</v>
      </c>
      <c r="F90" s="421">
        <v>9379</v>
      </c>
      <c r="G90" s="422">
        <v>53.92709291628335</v>
      </c>
      <c r="H90" s="421">
        <v>78939</v>
      </c>
      <c r="I90" s="422">
        <v>100</v>
      </c>
      <c r="J90" s="421">
        <v>40212</v>
      </c>
      <c r="K90" s="422">
        <v>50.94059970356858</v>
      </c>
      <c r="L90" s="421">
        <v>38727</v>
      </c>
      <c r="M90" s="422">
        <v>49.05940029643142</v>
      </c>
    </row>
    <row r="91" spans="1:13" ht="15.75" thickTop="1">
      <c r="A91" s="198">
        <v>42005</v>
      </c>
      <c r="B91" s="197">
        <v>18010</v>
      </c>
      <c r="C91" s="200">
        <v>100</v>
      </c>
      <c r="D91" s="201">
        <v>8415</v>
      </c>
      <c r="E91" s="200">
        <v>46.724042198778456</v>
      </c>
      <c r="F91" s="201">
        <v>9595</v>
      </c>
      <c r="G91" s="200">
        <v>53.275957801221537</v>
      </c>
      <c r="H91" s="201">
        <v>80635</v>
      </c>
      <c r="I91" s="200">
        <v>100</v>
      </c>
      <c r="J91" s="201">
        <v>40964</v>
      </c>
      <c r="K91" s="200">
        <v>50.801761021888758</v>
      </c>
      <c r="L91" s="202">
        <v>39671</v>
      </c>
      <c r="M91" s="203">
        <v>49.198238978111242</v>
      </c>
    </row>
    <row r="92" spans="1:13">
      <c r="A92" s="199">
        <v>42036</v>
      </c>
      <c r="B92" s="196">
        <v>18126</v>
      </c>
      <c r="C92" s="193">
        <v>100</v>
      </c>
      <c r="D92" s="194">
        <v>8614</v>
      </c>
      <c r="E92" s="193">
        <v>47.522895288535807</v>
      </c>
      <c r="F92" s="194">
        <v>9512</v>
      </c>
      <c r="G92" s="193">
        <v>52.477104711464193</v>
      </c>
      <c r="H92" s="194">
        <v>83368</v>
      </c>
      <c r="I92" s="193">
        <v>100</v>
      </c>
      <c r="J92" s="194">
        <v>42329</v>
      </c>
      <c r="K92" s="193">
        <v>50.773678149889648</v>
      </c>
      <c r="L92" s="195">
        <v>41039</v>
      </c>
      <c r="M92" s="174">
        <v>49.226321850110352</v>
      </c>
    </row>
    <row r="93" spans="1:13">
      <c r="A93" s="199">
        <v>42064</v>
      </c>
      <c r="B93" s="196">
        <v>17737</v>
      </c>
      <c r="C93" s="193">
        <v>100</v>
      </c>
      <c r="D93" s="194">
        <v>8389</v>
      </c>
      <c r="E93" s="193">
        <v>47.296611602864068</v>
      </c>
      <c r="F93" s="194">
        <v>9348</v>
      </c>
      <c r="G93" s="193">
        <v>52.703388397135932</v>
      </c>
      <c r="H93" s="194">
        <v>82923</v>
      </c>
      <c r="I93" s="193">
        <v>100</v>
      </c>
      <c r="J93" s="194">
        <v>41919</v>
      </c>
      <c r="K93" s="193">
        <v>50.551716652798383</v>
      </c>
      <c r="L93" s="195">
        <v>41004</v>
      </c>
      <c r="M93" s="174">
        <v>49.448283347201624</v>
      </c>
    </row>
    <row r="94" spans="1:13">
      <c r="A94" s="199">
        <v>42095</v>
      </c>
      <c r="B94" s="196">
        <v>17777</v>
      </c>
      <c r="C94" s="193">
        <v>100</v>
      </c>
      <c r="D94" s="194">
        <v>8401</v>
      </c>
      <c r="E94" s="193">
        <v>47.257692524047926</v>
      </c>
      <c r="F94" s="194">
        <v>9376</v>
      </c>
      <c r="G94" s="193">
        <v>52.742307475952074</v>
      </c>
      <c r="H94" s="194">
        <v>80246</v>
      </c>
      <c r="I94" s="193">
        <v>100</v>
      </c>
      <c r="J94" s="194">
        <v>40437</v>
      </c>
      <c r="K94" s="193">
        <v>50.391296762455454</v>
      </c>
      <c r="L94" s="195">
        <v>39809</v>
      </c>
      <c r="M94" s="174">
        <v>49.608703237544546</v>
      </c>
    </row>
    <row r="95" spans="1:13">
      <c r="A95" s="199">
        <v>42125</v>
      </c>
      <c r="B95" s="196">
        <v>17401</v>
      </c>
      <c r="C95" s="193">
        <v>100</v>
      </c>
      <c r="D95" s="194">
        <v>8262</v>
      </c>
      <c r="E95" s="193">
        <v>47.480029883340038</v>
      </c>
      <c r="F95" s="194">
        <v>9139</v>
      </c>
      <c r="G95" s="193">
        <v>52.519970116659962</v>
      </c>
      <c r="H95" s="194">
        <v>76505</v>
      </c>
      <c r="I95" s="193">
        <v>100</v>
      </c>
      <c r="J95" s="194">
        <v>38258</v>
      </c>
      <c r="K95" s="193">
        <v>50.007189072609634</v>
      </c>
      <c r="L95" s="195">
        <v>38247</v>
      </c>
      <c r="M95" s="174">
        <v>49.992810927390366</v>
      </c>
    </row>
    <row r="96" spans="1:13">
      <c r="A96" s="199">
        <v>42156</v>
      </c>
      <c r="B96" s="196">
        <v>21057</v>
      </c>
      <c r="C96" s="193">
        <v>100</v>
      </c>
      <c r="D96" s="194">
        <v>9930</v>
      </c>
      <c r="E96" s="193">
        <v>47.157714774184356</v>
      </c>
      <c r="F96" s="194">
        <v>11127</v>
      </c>
      <c r="G96" s="193">
        <v>52.842285225815644</v>
      </c>
      <c r="H96" s="194">
        <v>71393</v>
      </c>
      <c r="I96" s="193">
        <v>100</v>
      </c>
      <c r="J96" s="194">
        <v>35280</v>
      </c>
      <c r="K96" s="193">
        <v>49.416609471516814</v>
      </c>
      <c r="L96" s="195">
        <v>36113</v>
      </c>
      <c r="M96" s="174">
        <v>50.583390528483186</v>
      </c>
    </row>
    <row r="97" spans="1:13">
      <c r="A97" s="199">
        <v>42186</v>
      </c>
      <c r="B97" s="196">
        <v>19714</v>
      </c>
      <c r="C97" s="193">
        <v>100</v>
      </c>
      <c r="D97" s="194">
        <v>9138</v>
      </c>
      <c r="E97" s="193">
        <v>46.352845693415844</v>
      </c>
      <c r="F97" s="194">
        <v>10576</v>
      </c>
      <c r="G97" s="193">
        <v>53.647154306584156</v>
      </c>
      <c r="H97" s="194">
        <v>69855</v>
      </c>
      <c r="I97" s="193">
        <v>100</v>
      </c>
      <c r="J97" s="194">
        <v>33541</v>
      </c>
      <c r="K97" s="193">
        <v>48.015174289599891</v>
      </c>
      <c r="L97" s="195">
        <v>36314</v>
      </c>
      <c r="M97" s="174">
        <v>51.984825710400116</v>
      </c>
    </row>
    <row r="98" spans="1:13">
      <c r="A98" s="199">
        <v>42217</v>
      </c>
      <c r="B98" s="196">
        <v>18353</v>
      </c>
      <c r="C98" s="193">
        <v>100</v>
      </c>
      <c r="D98" s="194">
        <v>8364</v>
      </c>
      <c r="E98" s="193">
        <v>45.572930855990847</v>
      </c>
      <c r="F98" s="194">
        <v>9989</v>
      </c>
      <c r="G98" s="193">
        <v>54.427069144009153</v>
      </c>
      <c r="H98" s="194">
        <v>71195</v>
      </c>
      <c r="I98" s="193">
        <v>100</v>
      </c>
      <c r="J98" s="194">
        <v>33659</v>
      </c>
      <c r="K98" s="193">
        <v>47.277196432333731</v>
      </c>
      <c r="L98" s="195">
        <v>37536</v>
      </c>
      <c r="M98" s="174">
        <v>52.722803567666269</v>
      </c>
    </row>
    <row r="99" spans="1:13">
      <c r="A99" s="199">
        <v>42248</v>
      </c>
      <c r="B99" s="196">
        <v>19425</v>
      </c>
      <c r="C99" s="193">
        <v>100</v>
      </c>
      <c r="D99" s="194">
        <v>8847</v>
      </c>
      <c r="E99" s="193">
        <v>45.544401544401545</v>
      </c>
      <c r="F99" s="194">
        <v>10578</v>
      </c>
      <c r="G99" s="193">
        <v>54.455598455598455</v>
      </c>
      <c r="H99" s="194">
        <v>75745</v>
      </c>
      <c r="I99" s="193">
        <v>100</v>
      </c>
      <c r="J99" s="194">
        <v>36748</v>
      </c>
      <c r="K99" s="193">
        <v>48.515413558650735</v>
      </c>
      <c r="L99" s="195">
        <v>38997</v>
      </c>
      <c r="M99" s="174">
        <v>51.484586441349265</v>
      </c>
    </row>
    <row r="100" spans="1:13">
      <c r="A100" s="199">
        <v>42278</v>
      </c>
      <c r="B100" s="196">
        <v>20174</v>
      </c>
      <c r="C100" s="193">
        <v>100</v>
      </c>
      <c r="D100" s="194">
        <v>9643</v>
      </c>
      <c r="E100" s="193">
        <v>47.799147417468028</v>
      </c>
      <c r="F100" s="194">
        <v>10531</v>
      </c>
      <c r="G100" s="193">
        <v>52.200852582531979</v>
      </c>
      <c r="H100" s="194">
        <v>77983</v>
      </c>
      <c r="I100" s="193">
        <v>100</v>
      </c>
      <c r="J100" s="194">
        <v>38325</v>
      </c>
      <c r="K100" s="193">
        <v>49.145326545529159</v>
      </c>
      <c r="L100" s="195">
        <v>39658</v>
      </c>
      <c r="M100" s="174">
        <v>50.854673454470841</v>
      </c>
    </row>
    <row r="101" spans="1:13">
      <c r="A101" s="199">
        <v>42309</v>
      </c>
      <c r="B101" s="196">
        <v>21160</v>
      </c>
      <c r="C101" s="193">
        <v>100</v>
      </c>
      <c r="D101" s="194">
        <v>10202</v>
      </c>
      <c r="E101" s="193">
        <v>48.213610586011342</v>
      </c>
      <c r="F101" s="194">
        <v>10958</v>
      </c>
      <c r="G101" s="193">
        <v>51.786389413988651</v>
      </c>
      <c r="H101" s="194">
        <v>76177</v>
      </c>
      <c r="I101" s="193">
        <v>100</v>
      </c>
      <c r="J101" s="194">
        <v>37638</v>
      </c>
      <c r="K101" s="193">
        <v>49.408614148627535</v>
      </c>
      <c r="L101" s="195">
        <v>38539</v>
      </c>
      <c r="M101" s="174">
        <v>50.591385851372465</v>
      </c>
    </row>
    <row r="102" spans="1:13" ht="15.75" thickBot="1">
      <c r="A102" s="199">
        <v>42339</v>
      </c>
      <c r="B102" s="421">
        <v>18935</v>
      </c>
      <c r="C102" s="422">
        <v>100</v>
      </c>
      <c r="D102" s="421">
        <v>9097</v>
      </c>
      <c r="E102" s="422">
        <v>48.043306047002901</v>
      </c>
      <c r="F102" s="421">
        <v>9838</v>
      </c>
      <c r="G102" s="422">
        <v>51.956693952997092</v>
      </c>
      <c r="H102" s="421">
        <v>69140</v>
      </c>
      <c r="I102" s="422">
        <v>100</v>
      </c>
      <c r="J102" s="421">
        <v>34329</v>
      </c>
      <c r="K102" s="422">
        <v>49.651431877350305</v>
      </c>
      <c r="L102" s="421">
        <v>34811</v>
      </c>
      <c r="M102" s="422">
        <v>50.348568122649695</v>
      </c>
    </row>
    <row r="103" spans="1:13" ht="15.75" thickTop="1">
      <c r="A103" s="198">
        <v>42370</v>
      </c>
      <c r="B103" s="197">
        <v>19229</v>
      </c>
      <c r="C103" s="200">
        <v>100</v>
      </c>
      <c r="D103" s="201">
        <v>9283</v>
      </c>
      <c r="E103" s="200">
        <v>48.27604139580842</v>
      </c>
      <c r="F103" s="201">
        <v>9946</v>
      </c>
      <c r="G103" s="200">
        <v>51.723958604191587</v>
      </c>
      <c r="H103" s="201">
        <v>70755</v>
      </c>
      <c r="I103" s="200">
        <v>100</v>
      </c>
      <c r="J103" s="201">
        <v>35040</v>
      </c>
      <c r="K103" s="200">
        <v>49.523001907992366</v>
      </c>
      <c r="L103" s="202">
        <v>35715</v>
      </c>
      <c r="M103" s="203">
        <v>50.476998092007634</v>
      </c>
    </row>
    <row r="104" spans="1:13">
      <c r="A104" s="199">
        <v>42401</v>
      </c>
      <c r="B104" s="196">
        <v>18762</v>
      </c>
      <c r="C104" s="193">
        <v>100</v>
      </c>
      <c r="D104" s="194">
        <v>9057</v>
      </c>
      <c r="E104" s="193">
        <v>48.2731052126639</v>
      </c>
      <c r="F104" s="194">
        <v>9705</v>
      </c>
      <c r="G104" s="193">
        <v>51.726894787336107</v>
      </c>
      <c r="H104" s="194">
        <v>73043</v>
      </c>
      <c r="I104" s="193">
        <v>100</v>
      </c>
      <c r="J104" s="194">
        <v>36288</v>
      </c>
      <c r="K104" s="193">
        <v>49.680325287844148</v>
      </c>
      <c r="L104" s="195">
        <v>36755</v>
      </c>
      <c r="M104" s="174">
        <v>50.319674712155852</v>
      </c>
    </row>
    <row r="105" spans="1:13">
      <c r="A105" s="199">
        <v>42430</v>
      </c>
      <c r="B105" s="196">
        <v>17919</v>
      </c>
      <c r="C105" s="193">
        <v>100</v>
      </c>
      <c r="D105" s="194">
        <v>8581</v>
      </c>
      <c r="E105" s="193">
        <v>47.887716948490429</v>
      </c>
      <c r="F105" s="194">
        <v>9338</v>
      </c>
      <c r="G105" s="193">
        <v>52.112283051509564</v>
      </c>
      <c r="H105" s="194">
        <v>72246</v>
      </c>
      <c r="I105" s="193">
        <v>100</v>
      </c>
      <c r="J105" s="194">
        <v>35936</v>
      </c>
      <c r="K105" s="193">
        <v>49.741162140464525</v>
      </c>
      <c r="L105" s="195">
        <v>36310</v>
      </c>
      <c r="M105" s="174">
        <v>50.258837859535475</v>
      </c>
    </row>
    <row r="106" spans="1:13">
      <c r="A106" s="199">
        <v>42461</v>
      </c>
      <c r="B106" s="196">
        <v>17188</v>
      </c>
      <c r="C106" s="193">
        <v>100</v>
      </c>
      <c r="D106" s="194">
        <v>8066</v>
      </c>
      <c r="E106" s="193">
        <v>46.928089364673028</v>
      </c>
      <c r="F106" s="194">
        <v>9122</v>
      </c>
      <c r="G106" s="193">
        <v>53.071910635326972</v>
      </c>
      <c r="H106" s="194">
        <v>70104</v>
      </c>
      <c r="I106" s="193">
        <v>100</v>
      </c>
      <c r="J106" s="194">
        <v>34813</v>
      </c>
      <c r="K106" s="193">
        <v>49.659077941344286</v>
      </c>
      <c r="L106" s="195">
        <v>35291</v>
      </c>
      <c r="M106" s="174">
        <v>50.340922058655714</v>
      </c>
    </row>
    <row r="107" spans="1:13">
      <c r="A107" s="199">
        <v>42491</v>
      </c>
      <c r="B107" s="196">
        <v>17062</v>
      </c>
      <c r="C107" s="193">
        <v>100</v>
      </c>
      <c r="D107" s="194">
        <v>7979</v>
      </c>
      <c r="E107" s="193">
        <v>46.764740358691832</v>
      </c>
      <c r="F107" s="194">
        <v>9083</v>
      </c>
      <c r="G107" s="193">
        <v>53.235259641308176</v>
      </c>
      <c r="H107" s="194">
        <v>66579</v>
      </c>
      <c r="I107" s="193">
        <v>100</v>
      </c>
      <c r="J107" s="194">
        <v>32706</v>
      </c>
      <c r="K107" s="193">
        <v>49.123597530752939</v>
      </c>
      <c r="L107" s="195">
        <v>33873</v>
      </c>
      <c r="M107" s="174">
        <v>50.876402469247061</v>
      </c>
    </row>
    <row r="108" spans="1:13">
      <c r="A108" s="199">
        <v>42522</v>
      </c>
      <c r="B108" s="196">
        <v>19637</v>
      </c>
      <c r="C108" s="193">
        <v>100</v>
      </c>
      <c r="D108" s="194">
        <v>8907</v>
      </c>
      <c r="E108" s="193">
        <v>45.358252278861336</v>
      </c>
      <c r="F108" s="194">
        <v>10730</v>
      </c>
      <c r="G108" s="193">
        <v>54.641747721138664</v>
      </c>
      <c r="H108" s="194">
        <v>62255</v>
      </c>
      <c r="I108" s="193">
        <v>100</v>
      </c>
      <c r="J108" s="194">
        <v>30132</v>
      </c>
      <c r="K108" s="193">
        <v>48.400931652076139</v>
      </c>
      <c r="L108" s="195">
        <v>32123</v>
      </c>
      <c r="M108" s="174">
        <v>51.599068347923861</v>
      </c>
    </row>
    <row r="109" spans="1:13">
      <c r="A109" s="199">
        <v>42552</v>
      </c>
      <c r="B109" s="196">
        <v>18076</v>
      </c>
      <c r="C109" s="193">
        <v>100</v>
      </c>
      <c r="D109" s="194">
        <v>8024</v>
      </c>
      <c r="E109" s="193">
        <v>44.390351847753927</v>
      </c>
      <c r="F109" s="194">
        <v>10052</v>
      </c>
      <c r="G109" s="193">
        <v>55.609648152246073</v>
      </c>
      <c r="H109" s="194">
        <v>60321</v>
      </c>
      <c r="I109" s="193">
        <v>100</v>
      </c>
      <c r="J109" s="194">
        <v>28514</v>
      </c>
      <c r="K109" s="193">
        <v>47.270436498068669</v>
      </c>
      <c r="L109" s="195">
        <v>31807</v>
      </c>
      <c r="M109" s="174">
        <v>52.729563501931331</v>
      </c>
    </row>
    <row r="110" spans="1:13">
      <c r="A110" s="199">
        <v>42583</v>
      </c>
      <c r="B110" s="196">
        <v>16880</v>
      </c>
      <c r="C110" s="193">
        <v>100</v>
      </c>
      <c r="D110" s="194">
        <v>7423</v>
      </c>
      <c r="E110" s="193">
        <v>43.975118483412324</v>
      </c>
      <c r="F110" s="194">
        <v>9457</v>
      </c>
      <c r="G110" s="193">
        <v>56.024881516587676</v>
      </c>
      <c r="H110" s="194">
        <v>62019</v>
      </c>
      <c r="I110" s="193">
        <v>100</v>
      </c>
      <c r="J110" s="194">
        <v>28639</v>
      </c>
      <c r="K110" s="193">
        <v>46.177784227414179</v>
      </c>
      <c r="L110" s="195">
        <v>33380</v>
      </c>
      <c r="M110" s="174">
        <v>53.822215772585821</v>
      </c>
    </row>
    <row r="111" spans="1:13">
      <c r="A111" s="199">
        <v>42614</v>
      </c>
      <c r="B111" s="196">
        <v>17430</v>
      </c>
      <c r="C111" s="193">
        <v>100</v>
      </c>
      <c r="D111" s="194">
        <v>7632</v>
      </c>
      <c r="E111" s="193">
        <v>43.786574870912219</v>
      </c>
      <c r="F111" s="194">
        <v>9798</v>
      </c>
      <c r="G111" s="193">
        <v>56.213425129087781</v>
      </c>
      <c r="H111" s="194">
        <v>65547</v>
      </c>
      <c r="I111" s="193">
        <v>100</v>
      </c>
      <c r="J111" s="194">
        <v>31250</v>
      </c>
      <c r="K111" s="193">
        <v>47.675713610081317</v>
      </c>
      <c r="L111" s="195">
        <v>34297</v>
      </c>
      <c r="M111" s="174">
        <v>52.324286389918683</v>
      </c>
    </row>
    <row r="112" spans="1:13">
      <c r="A112" s="199">
        <v>42644</v>
      </c>
      <c r="B112" s="196">
        <v>18424</v>
      </c>
      <c r="C112" s="193">
        <v>100</v>
      </c>
      <c r="D112" s="194">
        <v>8331</v>
      </c>
      <c r="E112" s="193">
        <v>45.2181936604429</v>
      </c>
      <c r="F112" s="194">
        <v>10093</v>
      </c>
      <c r="G112" s="193">
        <v>54.781806339557107</v>
      </c>
      <c r="H112" s="194">
        <v>66330</v>
      </c>
      <c r="I112" s="193">
        <v>100</v>
      </c>
      <c r="J112" s="194">
        <v>31845</v>
      </c>
      <c r="K112" s="193">
        <v>48.009950248756219</v>
      </c>
      <c r="L112" s="195">
        <v>34485</v>
      </c>
      <c r="M112" s="174">
        <v>51.990049751243781</v>
      </c>
    </row>
    <row r="113" spans="1:13">
      <c r="A113" s="199">
        <v>42675</v>
      </c>
      <c r="B113" s="196">
        <v>19724</v>
      </c>
      <c r="C113" s="193">
        <v>100</v>
      </c>
      <c r="D113" s="194">
        <v>9110</v>
      </c>
      <c r="E113" s="193">
        <v>46.1873859257757</v>
      </c>
      <c r="F113" s="194">
        <v>10614</v>
      </c>
      <c r="G113" s="193">
        <v>53.8126140742243</v>
      </c>
      <c r="H113" s="194">
        <v>65584</v>
      </c>
      <c r="I113" s="193">
        <v>100</v>
      </c>
      <c r="J113" s="194">
        <v>32011</v>
      </c>
      <c r="K113" s="193">
        <v>48.809160770919732</v>
      </c>
      <c r="L113" s="195">
        <v>33573</v>
      </c>
      <c r="M113" s="174">
        <v>51.190839229080268</v>
      </c>
    </row>
    <row r="114" spans="1:13" ht="15.75" thickBot="1">
      <c r="A114" s="199">
        <v>42705</v>
      </c>
      <c r="B114" s="421">
        <v>19027</v>
      </c>
      <c r="C114" s="422">
        <v>100</v>
      </c>
      <c r="D114" s="421">
        <v>8901</v>
      </c>
      <c r="E114" s="422">
        <v>46.780890313764651</v>
      </c>
      <c r="F114" s="421">
        <v>10126</v>
      </c>
      <c r="G114" s="422">
        <v>53.219109686235356</v>
      </c>
      <c r="H114" s="421">
        <v>60081</v>
      </c>
      <c r="I114" s="422">
        <v>100</v>
      </c>
      <c r="J114" s="421">
        <v>29512</v>
      </c>
      <c r="K114" s="422">
        <v>49.120354188512181</v>
      </c>
      <c r="L114" s="421">
        <v>30569</v>
      </c>
      <c r="M114" s="422">
        <v>50.879645811487826</v>
      </c>
    </row>
    <row r="115" spans="1:13" ht="15.75" thickTop="1">
      <c r="A115" s="198">
        <v>42736</v>
      </c>
      <c r="B115" s="197">
        <v>20220</v>
      </c>
      <c r="C115" s="200">
        <v>100</v>
      </c>
      <c r="D115" s="201">
        <v>9690</v>
      </c>
      <c r="E115" s="200">
        <v>47.922848664688431</v>
      </c>
      <c r="F115" s="201">
        <v>10530</v>
      </c>
      <c r="G115" s="200">
        <v>52.077151335311576</v>
      </c>
      <c r="H115" s="201">
        <v>63004</v>
      </c>
      <c r="I115" s="200">
        <v>100</v>
      </c>
      <c r="J115" s="201">
        <v>31151</v>
      </c>
      <c r="K115" s="200">
        <v>49.442892514760963</v>
      </c>
      <c r="L115" s="202">
        <v>31853</v>
      </c>
      <c r="M115" s="203">
        <v>50.55710748523903</v>
      </c>
    </row>
    <row r="116" spans="1:13">
      <c r="A116" s="199">
        <v>42767</v>
      </c>
      <c r="B116" s="196">
        <v>20209</v>
      </c>
      <c r="C116" s="193">
        <v>100</v>
      </c>
      <c r="D116" s="194">
        <v>9719</v>
      </c>
      <c r="E116" s="193">
        <v>48.092434064030876</v>
      </c>
      <c r="F116" s="194">
        <v>10490</v>
      </c>
      <c r="G116" s="193">
        <v>51.907565935969124</v>
      </c>
      <c r="H116" s="194">
        <v>64787</v>
      </c>
      <c r="I116" s="193">
        <v>100</v>
      </c>
      <c r="J116" s="194">
        <v>31870</v>
      </c>
      <c r="K116" s="193">
        <v>49.191967524349025</v>
      </c>
      <c r="L116" s="195">
        <v>32917</v>
      </c>
      <c r="M116" s="174">
        <v>50.808032475650975</v>
      </c>
    </row>
    <row r="117" spans="1:13">
      <c r="A117" s="199">
        <v>42795</v>
      </c>
      <c r="B117" s="196">
        <v>20125</v>
      </c>
      <c r="C117" s="193">
        <v>100</v>
      </c>
      <c r="D117" s="194">
        <v>9698</v>
      </c>
      <c r="E117" s="193">
        <v>48.188819875776396</v>
      </c>
      <c r="F117" s="194">
        <v>10427</v>
      </c>
      <c r="G117" s="193">
        <v>51.811180124223597</v>
      </c>
      <c r="H117" s="194">
        <v>63934</v>
      </c>
      <c r="I117" s="193">
        <v>100</v>
      </c>
      <c r="J117" s="194">
        <v>31386</v>
      </c>
      <c r="K117" s="193">
        <v>49.091250351925424</v>
      </c>
      <c r="L117" s="195">
        <v>32548</v>
      </c>
      <c r="M117" s="174">
        <v>50.908749648074583</v>
      </c>
    </row>
    <row r="118" spans="1:13">
      <c r="A118" s="199">
        <v>42826</v>
      </c>
      <c r="B118" s="196">
        <v>19461</v>
      </c>
      <c r="C118" s="193">
        <v>100</v>
      </c>
      <c r="D118" s="194">
        <v>9489</v>
      </c>
      <c r="E118" s="193">
        <v>48.75905657468784</v>
      </c>
      <c r="F118" s="194">
        <v>9972</v>
      </c>
      <c r="G118" s="193">
        <v>51.24094342531216</v>
      </c>
      <c r="H118" s="194">
        <v>60688</v>
      </c>
      <c r="I118" s="193">
        <v>100</v>
      </c>
      <c r="J118" s="194">
        <v>29536</v>
      </c>
      <c r="K118" s="193">
        <v>48.668600052728713</v>
      </c>
      <c r="L118" s="195">
        <v>31152</v>
      </c>
      <c r="M118" s="174">
        <v>51.331399947271294</v>
      </c>
    </row>
    <row r="119" spans="1:13">
      <c r="A119" s="199">
        <v>42856</v>
      </c>
      <c r="B119" s="196">
        <v>18317</v>
      </c>
      <c r="C119" s="193">
        <v>100</v>
      </c>
      <c r="D119" s="194">
        <v>8815</v>
      </c>
      <c r="E119" s="193">
        <v>48.124692908227331</v>
      </c>
      <c r="F119" s="194">
        <v>9502</v>
      </c>
      <c r="G119" s="193">
        <v>51.875307091772669</v>
      </c>
      <c r="H119" s="194">
        <v>58991</v>
      </c>
      <c r="I119" s="193">
        <v>100</v>
      </c>
      <c r="J119" s="194">
        <v>28442</v>
      </c>
      <c r="K119" s="193">
        <v>48.214134359478564</v>
      </c>
      <c r="L119" s="195">
        <v>30549</v>
      </c>
      <c r="M119" s="174">
        <v>51.785865640521436</v>
      </c>
    </row>
    <row r="120" spans="1:13">
      <c r="A120" s="199">
        <v>42887</v>
      </c>
      <c r="B120" s="196">
        <v>20680</v>
      </c>
      <c r="C120" s="193">
        <v>100</v>
      </c>
      <c r="D120" s="194">
        <v>9701</v>
      </c>
      <c r="E120" s="193">
        <v>46.910058027079302</v>
      </c>
      <c r="F120" s="194">
        <v>10979</v>
      </c>
      <c r="G120" s="193">
        <v>53.089941972920698</v>
      </c>
      <c r="H120" s="194">
        <v>56131</v>
      </c>
      <c r="I120" s="193">
        <v>100</v>
      </c>
      <c r="J120" s="194">
        <v>26668</v>
      </c>
      <c r="K120" s="193">
        <v>47.510288432417028</v>
      </c>
      <c r="L120" s="195">
        <v>29463</v>
      </c>
      <c r="M120" s="174">
        <v>52.489711567582972</v>
      </c>
    </row>
    <row r="121" spans="1:13">
      <c r="A121" s="199">
        <v>42917</v>
      </c>
      <c r="B121" s="196">
        <v>18757</v>
      </c>
      <c r="C121" s="193">
        <v>100</v>
      </c>
      <c r="D121" s="194">
        <v>8599</v>
      </c>
      <c r="E121" s="193">
        <v>45.844218158554142</v>
      </c>
      <c r="F121" s="194">
        <v>10158</v>
      </c>
      <c r="G121" s="193">
        <v>54.155781841445858</v>
      </c>
      <c r="H121" s="194">
        <v>57258</v>
      </c>
      <c r="I121" s="193">
        <v>100</v>
      </c>
      <c r="J121" s="194">
        <v>26660</v>
      </c>
      <c r="K121" s="193">
        <v>46.561179223863917</v>
      </c>
      <c r="L121" s="195">
        <v>30598</v>
      </c>
      <c r="M121" s="174">
        <v>53.438820776136083</v>
      </c>
    </row>
    <row r="122" spans="1:13">
      <c r="A122" s="199">
        <v>42948</v>
      </c>
      <c r="B122" s="196">
        <v>17466</v>
      </c>
      <c r="C122" s="193">
        <v>100</v>
      </c>
      <c r="D122" s="194">
        <v>7888</v>
      </c>
      <c r="E122" s="193">
        <v>45.162029085079588</v>
      </c>
      <c r="F122" s="194">
        <v>9578</v>
      </c>
      <c r="G122" s="193">
        <v>54.837970914920419</v>
      </c>
      <c r="H122" s="194">
        <v>59012</v>
      </c>
      <c r="I122" s="193">
        <v>100</v>
      </c>
      <c r="J122" s="194">
        <v>27132</v>
      </c>
      <c r="K122" s="193">
        <v>45.977089405544632</v>
      </c>
      <c r="L122" s="195">
        <v>31880</v>
      </c>
      <c r="M122" s="174">
        <v>54.022910594455368</v>
      </c>
    </row>
    <row r="123" spans="1:13">
      <c r="A123" s="199">
        <v>42979</v>
      </c>
      <c r="B123" s="196">
        <v>17125</v>
      </c>
      <c r="C123" s="193">
        <v>100</v>
      </c>
      <c r="D123" s="194">
        <v>7619</v>
      </c>
      <c r="E123" s="193">
        <v>44.490510948905111</v>
      </c>
      <c r="F123" s="194">
        <v>9506</v>
      </c>
      <c r="G123" s="193">
        <v>55.509489051094896</v>
      </c>
      <c r="H123" s="194">
        <v>62452</v>
      </c>
      <c r="I123" s="193">
        <v>100</v>
      </c>
      <c r="J123" s="194">
        <v>29439</v>
      </c>
      <c r="K123" s="193">
        <v>47.138602446679052</v>
      </c>
      <c r="L123" s="195">
        <v>33013</v>
      </c>
      <c r="M123" s="174">
        <v>52.861397553320955</v>
      </c>
    </row>
    <row r="124" spans="1:13">
      <c r="A124" s="199">
        <v>43009</v>
      </c>
      <c r="B124" s="196">
        <v>17388</v>
      </c>
      <c r="C124" s="193">
        <v>100</v>
      </c>
      <c r="D124" s="194">
        <v>7763</v>
      </c>
      <c r="E124" s="193">
        <v>44.645732689210945</v>
      </c>
      <c r="F124" s="194">
        <v>9625</v>
      </c>
      <c r="G124" s="193">
        <v>55.354267310789055</v>
      </c>
      <c r="H124" s="194">
        <v>63402</v>
      </c>
      <c r="I124" s="193">
        <v>100</v>
      </c>
      <c r="J124" s="194">
        <v>30244</v>
      </c>
      <c r="K124" s="193">
        <v>47.701965237689663</v>
      </c>
      <c r="L124" s="195">
        <v>33158</v>
      </c>
      <c r="M124" s="174">
        <v>52.298034762310344</v>
      </c>
    </row>
    <row r="125" spans="1:13">
      <c r="A125" s="199">
        <v>43040</v>
      </c>
      <c r="B125" s="196">
        <v>17249</v>
      </c>
      <c r="C125" s="193">
        <v>100</v>
      </c>
      <c r="D125" s="194">
        <v>7735</v>
      </c>
      <c r="E125" s="193">
        <v>44.843179314742883</v>
      </c>
      <c r="F125" s="194">
        <v>9514</v>
      </c>
      <c r="G125" s="193">
        <v>55.156820685257117</v>
      </c>
      <c r="H125" s="194">
        <v>60757</v>
      </c>
      <c r="I125" s="193">
        <v>100</v>
      </c>
      <c r="J125" s="194">
        <v>29200</v>
      </c>
      <c r="K125" s="193">
        <v>48.060305808384221</v>
      </c>
      <c r="L125" s="195">
        <v>31557</v>
      </c>
      <c r="M125" s="174">
        <v>51.939694191615779</v>
      </c>
    </row>
    <row r="126" spans="1:13" ht="15.75" thickBot="1">
      <c r="A126" s="199">
        <v>43070</v>
      </c>
      <c r="B126" s="421">
        <v>15519</v>
      </c>
      <c r="C126" s="422">
        <v>100</v>
      </c>
      <c r="D126" s="421">
        <v>6883</v>
      </c>
      <c r="E126" s="422">
        <v>44.352084541529742</v>
      </c>
      <c r="F126" s="421">
        <v>8636</v>
      </c>
      <c r="G126" s="422">
        <v>55.647915458470266</v>
      </c>
      <c r="H126" s="421">
        <v>55568</v>
      </c>
      <c r="I126" s="422">
        <v>100</v>
      </c>
      <c r="J126" s="421">
        <v>26919</v>
      </c>
      <c r="K126" s="422">
        <v>48.443348689893462</v>
      </c>
      <c r="L126" s="421">
        <v>28649</v>
      </c>
      <c r="M126" s="422">
        <v>51.556651310106538</v>
      </c>
    </row>
    <row r="127" spans="1:13" ht="15.75" thickTop="1">
      <c r="A127" s="198">
        <v>43101</v>
      </c>
      <c r="B127" s="197">
        <v>16094</v>
      </c>
      <c r="C127" s="200">
        <v>100</v>
      </c>
      <c r="D127" s="201">
        <v>7281</v>
      </c>
      <c r="E127" s="200">
        <v>45.240462284081026</v>
      </c>
      <c r="F127" s="201">
        <v>8813</v>
      </c>
      <c r="G127" s="200">
        <v>54.759537715918974</v>
      </c>
      <c r="H127" s="201">
        <v>59147</v>
      </c>
      <c r="I127" s="200">
        <v>100</v>
      </c>
      <c r="J127" s="201">
        <v>28759</v>
      </c>
      <c r="K127" s="200">
        <v>48.622922548903581</v>
      </c>
      <c r="L127" s="202">
        <v>30388</v>
      </c>
      <c r="M127" s="203">
        <v>51.377077451096419</v>
      </c>
    </row>
    <row r="128" spans="1:13">
      <c r="A128" s="199">
        <v>43132</v>
      </c>
      <c r="B128" s="196">
        <v>16446</v>
      </c>
      <c r="C128" s="193">
        <v>100</v>
      </c>
      <c r="D128" s="194">
        <v>7437</v>
      </c>
      <c r="E128" s="193">
        <v>45.220722364100688</v>
      </c>
      <c r="F128" s="194">
        <v>9009</v>
      </c>
      <c r="G128" s="193">
        <v>54.779277635899305</v>
      </c>
      <c r="H128" s="194">
        <v>60948</v>
      </c>
      <c r="I128" s="193">
        <v>100</v>
      </c>
      <c r="J128" s="194">
        <v>29600</v>
      </c>
      <c r="K128" s="193">
        <v>48.565990680580171</v>
      </c>
      <c r="L128" s="195">
        <v>31348</v>
      </c>
      <c r="M128" s="174">
        <v>51.434009319419836</v>
      </c>
    </row>
    <row r="129" spans="1:13">
      <c r="A129" s="199">
        <v>43160</v>
      </c>
      <c r="B129" s="196">
        <v>15873</v>
      </c>
      <c r="C129" s="193">
        <v>100</v>
      </c>
      <c r="D129" s="194">
        <v>7307</v>
      </c>
      <c r="E129" s="193">
        <v>46.034146034146033</v>
      </c>
      <c r="F129" s="194">
        <v>8566</v>
      </c>
      <c r="G129" s="193">
        <v>53.96585396585396</v>
      </c>
      <c r="H129" s="194">
        <v>61165</v>
      </c>
      <c r="I129" s="193">
        <v>100</v>
      </c>
      <c r="J129" s="194">
        <v>29757</v>
      </c>
      <c r="K129" s="193">
        <v>48.650371944739639</v>
      </c>
      <c r="L129" s="195">
        <v>31408</v>
      </c>
      <c r="M129" s="174">
        <v>51.349628055260368</v>
      </c>
    </row>
    <row r="130" spans="1:13">
      <c r="A130" s="199">
        <v>43191</v>
      </c>
      <c r="B130" s="196">
        <v>16246</v>
      </c>
      <c r="C130" s="193">
        <v>100</v>
      </c>
      <c r="D130" s="194">
        <v>7599</v>
      </c>
      <c r="E130" s="193">
        <v>46.774590668472236</v>
      </c>
      <c r="F130" s="194">
        <v>8647</v>
      </c>
      <c r="G130" s="193">
        <v>53.225409331527764</v>
      </c>
      <c r="H130" s="194">
        <v>59125</v>
      </c>
      <c r="I130" s="193">
        <v>100</v>
      </c>
      <c r="J130" s="194">
        <v>28294</v>
      </c>
      <c r="K130" s="193">
        <v>47.854545454545452</v>
      </c>
      <c r="L130" s="195">
        <v>30831</v>
      </c>
      <c r="M130" s="174">
        <v>52.145454545454548</v>
      </c>
    </row>
    <row r="131" spans="1:13">
      <c r="A131" s="199">
        <v>43221</v>
      </c>
      <c r="B131" s="196">
        <v>15962</v>
      </c>
      <c r="C131" s="193">
        <v>100</v>
      </c>
      <c r="D131" s="194">
        <v>7390</v>
      </c>
      <c r="E131" s="193">
        <v>46.297456459090341</v>
      </c>
      <c r="F131" s="194">
        <v>8572</v>
      </c>
      <c r="G131" s="193">
        <v>53.702543540909666</v>
      </c>
      <c r="H131" s="194">
        <v>56629</v>
      </c>
      <c r="I131" s="193">
        <v>100</v>
      </c>
      <c r="J131" s="194">
        <v>26836</v>
      </c>
      <c r="K131" s="193">
        <v>47.389146903529991</v>
      </c>
      <c r="L131" s="195">
        <v>29793</v>
      </c>
      <c r="M131" s="174">
        <v>52.610853096470009</v>
      </c>
    </row>
    <row r="132" spans="1:13">
      <c r="A132" s="199">
        <v>43252</v>
      </c>
      <c r="B132" s="196">
        <v>19285</v>
      </c>
      <c r="C132" s="193">
        <v>100</v>
      </c>
      <c r="D132" s="194">
        <v>8793</v>
      </c>
      <c r="E132" s="193">
        <v>45.595022037853255</v>
      </c>
      <c r="F132" s="194">
        <v>10492</v>
      </c>
      <c r="G132" s="193">
        <v>54.404977962146752</v>
      </c>
      <c r="H132" s="194">
        <v>53441</v>
      </c>
      <c r="I132" s="193">
        <v>100</v>
      </c>
      <c r="J132" s="194">
        <v>25139</v>
      </c>
      <c r="K132" s="193">
        <v>47.040661664265265</v>
      </c>
      <c r="L132" s="195">
        <v>28302</v>
      </c>
      <c r="M132" s="174">
        <v>52.959338335734742</v>
      </c>
    </row>
    <row r="133" spans="1:13">
      <c r="A133" s="199">
        <v>43282</v>
      </c>
      <c r="B133" s="196">
        <v>17952</v>
      </c>
      <c r="C133" s="193">
        <v>100</v>
      </c>
      <c r="D133" s="194">
        <v>8023</v>
      </c>
      <c r="E133" s="193">
        <v>44.691399286987519</v>
      </c>
      <c r="F133" s="194">
        <v>9929</v>
      </c>
      <c r="G133" s="193">
        <v>55.308600713012481</v>
      </c>
      <c r="H133" s="194">
        <v>53645</v>
      </c>
      <c r="I133" s="193">
        <v>100</v>
      </c>
      <c r="J133" s="194">
        <v>24832</v>
      </c>
      <c r="K133" s="193">
        <v>46.289495759157425</v>
      </c>
      <c r="L133" s="195">
        <v>28813</v>
      </c>
      <c r="M133" s="174">
        <v>53.710504240842575</v>
      </c>
    </row>
    <row r="134" spans="1:13">
      <c r="A134" s="199">
        <v>43313</v>
      </c>
      <c r="B134" s="196">
        <v>16715</v>
      </c>
      <c r="C134" s="193">
        <v>100</v>
      </c>
      <c r="D134" s="194">
        <v>7361</v>
      </c>
      <c r="E134" s="193">
        <v>44.038288962010171</v>
      </c>
      <c r="F134" s="194">
        <v>9354</v>
      </c>
      <c r="G134" s="193">
        <v>55.961711037989822</v>
      </c>
      <c r="H134" s="194">
        <v>55467</v>
      </c>
      <c r="I134" s="193">
        <v>100</v>
      </c>
      <c r="J134" s="194">
        <v>25382</v>
      </c>
      <c r="K134" s="193">
        <v>45.760542304433265</v>
      </c>
      <c r="L134" s="195">
        <v>30085</v>
      </c>
      <c r="M134" s="174">
        <v>54.239457695566728</v>
      </c>
    </row>
    <row r="135" spans="1:13">
      <c r="A135" s="199">
        <v>43344</v>
      </c>
      <c r="B135" s="196">
        <v>16543</v>
      </c>
      <c r="C135" s="193">
        <v>100</v>
      </c>
      <c r="D135" s="194">
        <v>7447</v>
      </c>
      <c r="E135" s="193">
        <v>45.016018859940758</v>
      </c>
      <c r="F135" s="194">
        <v>9096</v>
      </c>
      <c r="G135" s="193">
        <v>54.983981140059235</v>
      </c>
      <c r="H135" s="194">
        <v>58132</v>
      </c>
      <c r="I135" s="193">
        <v>100</v>
      </c>
      <c r="J135" s="194">
        <v>27346</v>
      </c>
      <c r="K135" s="193">
        <v>47.0412165416638</v>
      </c>
      <c r="L135" s="195">
        <v>30786</v>
      </c>
      <c r="M135" s="174">
        <v>52.9587834583362</v>
      </c>
    </row>
    <row r="136" spans="1:13">
      <c r="A136" s="199">
        <v>43374</v>
      </c>
      <c r="B136" s="196">
        <v>16768</v>
      </c>
      <c r="C136" s="193">
        <v>100</v>
      </c>
      <c r="D136" s="194">
        <v>7665</v>
      </c>
      <c r="E136" s="193">
        <v>45.712070610687022</v>
      </c>
      <c r="F136" s="194">
        <v>9103</v>
      </c>
      <c r="G136" s="193">
        <v>54.287929389312971</v>
      </c>
      <c r="H136" s="194">
        <v>57754</v>
      </c>
      <c r="I136" s="193">
        <v>100</v>
      </c>
      <c r="J136" s="194">
        <v>27471</v>
      </c>
      <c r="K136" s="193">
        <v>47.565536586210477</v>
      </c>
      <c r="L136" s="195">
        <v>30283</v>
      </c>
      <c r="M136" s="174">
        <v>52.434463413789523</v>
      </c>
    </row>
    <row r="137" spans="1:13">
      <c r="A137" s="199">
        <v>43405</v>
      </c>
      <c r="B137" s="196">
        <v>17076</v>
      </c>
      <c r="C137" s="193">
        <v>100</v>
      </c>
      <c r="D137" s="194">
        <v>7928</v>
      </c>
      <c r="E137" s="193">
        <v>46.427734832513465</v>
      </c>
      <c r="F137" s="194">
        <v>9148</v>
      </c>
      <c r="G137" s="193">
        <v>53.572265167486535</v>
      </c>
      <c r="H137" s="194">
        <v>56154</v>
      </c>
      <c r="I137" s="193">
        <v>100</v>
      </c>
      <c r="J137" s="194">
        <v>26820</v>
      </c>
      <c r="K137" s="193">
        <v>47.761512982156212</v>
      </c>
      <c r="L137" s="195">
        <v>29334</v>
      </c>
      <c r="M137" s="174">
        <v>52.238487017843781</v>
      </c>
    </row>
    <row r="138" spans="1:13" ht="15.75" thickBot="1">
      <c r="A138" s="199">
        <v>43435</v>
      </c>
      <c r="B138" s="421">
        <v>15669</v>
      </c>
      <c r="C138" s="422">
        <v>100</v>
      </c>
      <c r="D138" s="421">
        <v>7228</v>
      </c>
      <c r="E138" s="422">
        <v>46.129299891505518</v>
      </c>
      <c r="F138" s="421">
        <v>8441</v>
      </c>
      <c r="G138" s="422">
        <v>53.870700108494482</v>
      </c>
      <c r="H138" s="421">
        <v>51988</v>
      </c>
      <c r="I138" s="422">
        <v>100</v>
      </c>
      <c r="J138" s="421">
        <v>24919</v>
      </c>
      <c r="K138" s="422">
        <v>47.932215126567669</v>
      </c>
      <c r="L138" s="421">
        <v>27069</v>
      </c>
      <c r="M138" s="422">
        <v>52.067784873432331</v>
      </c>
    </row>
    <row r="139" spans="1:13" ht="15.75" thickTop="1">
      <c r="A139" s="198">
        <v>43466</v>
      </c>
      <c r="B139" s="197">
        <v>14930</v>
      </c>
      <c r="C139" s="200">
        <v>100</v>
      </c>
      <c r="D139" s="201">
        <v>6967</v>
      </c>
      <c r="E139" s="200">
        <v>46.66443402545211</v>
      </c>
      <c r="F139" s="201">
        <v>7963</v>
      </c>
      <c r="G139" s="200">
        <v>53.33556597454789</v>
      </c>
      <c r="H139" s="201">
        <v>55051</v>
      </c>
      <c r="I139" s="200">
        <v>100</v>
      </c>
      <c r="J139" s="201">
        <v>26474</v>
      </c>
      <c r="K139" s="200">
        <v>48.089952952716573</v>
      </c>
      <c r="L139" s="202">
        <v>28577</v>
      </c>
      <c r="M139" s="203">
        <v>51.910047047283427</v>
      </c>
    </row>
    <row r="140" spans="1:13">
      <c r="A140" s="199">
        <v>43497</v>
      </c>
      <c r="B140" s="196">
        <v>15324</v>
      </c>
      <c r="C140" s="193">
        <v>100</v>
      </c>
      <c r="D140" s="194">
        <v>7245</v>
      </c>
      <c r="E140" s="193">
        <v>47.278778386844166</v>
      </c>
      <c r="F140" s="194">
        <v>8079</v>
      </c>
      <c r="G140" s="193">
        <v>52.721221613155834</v>
      </c>
      <c r="H140" s="194">
        <v>57289</v>
      </c>
      <c r="I140" s="193">
        <v>100</v>
      </c>
      <c r="J140" s="194">
        <v>27699</v>
      </c>
      <c r="K140" s="193">
        <v>48.349595908464103</v>
      </c>
      <c r="L140" s="195">
        <v>29590</v>
      </c>
      <c r="M140" s="174">
        <v>51.650404091535897</v>
      </c>
    </row>
    <row r="141" spans="1:13">
      <c r="A141" s="199">
        <v>43525</v>
      </c>
      <c r="B141" s="196">
        <v>15781</v>
      </c>
      <c r="C141" s="193">
        <v>100</v>
      </c>
      <c r="D141" s="194">
        <v>7607</v>
      </c>
      <c r="E141" s="193">
        <v>48.203535897598378</v>
      </c>
      <c r="F141" s="194">
        <v>8174</v>
      </c>
      <c r="G141" s="193">
        <v>51.796464102401615</v>
      </c>
      <c r="H141" s="194">
        <v>57691</v>
      </c>
      <c r="I141" s="193">
        <v>100</v>
      </c>
      <c r="J141" s="194">
        <v>28143</v>
      </c>
      <c r="K141" s="193">
        <v>48.782305732263268</v>
      </c>
      <c r="L141" s="195">
        <v>29548</v>
      </c>
      <c r="M141" s="174">
        <v>51.217694267736732</v>
      </c>
    </row>
    <row r="142" spans="1:13">
      <c r="A142" s="199">
        <v>43556</v>
      </c>
      <c r="B142" s="196">
        <v>15997</v>
      </c>
      <c r="C142" s="193">
        <v>100</v>
      </c>
      <c r="D142" s="194">
        <v>7833</v>
      </c>
      <c r="E142" s="193">
        <v>48.965431018315932</v>
      </c>
      <c r="F142" s="194">
        <v>8164</v>
      </c>
      <c r="G142" s="193">
        <v>51.034568981684068</v>
      </c>
      <c r="H142" s="194">
        <v>55423</v>
      </c>
      <c r="I142" s="193">
        <v>100</v>
      </c>
      <c r="J142" s="194">
        <v>27019</v>
      </c>
      <c r="K142" s="193">
        <v>48.75051873770817</v>
      </c>
      <c r="L142" s="195">
        <v>28404</v>
      </c>
      <c r="M142" s="174">
        <v>51.24948126229183</v>
      </c>
    </row>
    <row r="143" spans="1:13">
      <c r="A143" s="199">
        <v>43586</v>
      </c>
      <c r="B143" s="196">
        <v>15930</v>
      </c>
      <c r="C143" s="193">
        <v>100</v>
      </c>
      <c r="D143" s="194">
        <v>7745</v>
      </c>
      <c r="E143" s="193">
        <v>48.618957940991841</v>
      </c>
      <c r="F143" s="194">
        <v>8185</v>
      </c>
      <c r="G143" s="193">
        <v>51.381042059008166</v>
      </c>
      <c r="H143" s="194">
        <v>53726</v>
      </c>
      <c r="I143" s="193">
        <v>100</v>
      </c>
      <c r="J143" s="194">
        <v>25969</v>
      </c>
      <c r="K143" s="193">
        <v>48.33600119122957</v>
      </c>
      <c r="L143" s="195">
        <v>27757</v>
      </c>
      <c r="M143" s="174">
        <v>51.66399880877043</v>
      </c>
    </row>
    <row r="144" spans="1:13">
      <c r="A144" s="199">
        <v>43617</v>
      </c>
      <c r="B144" s="196">
        <v>18188</v>
      </c>
      <c r="C144" s="193">
        <v>100</v>
      </c>
      <c r="D144" s="194">
        <v>8714</v>
      </c>
      <c r="E144" s="193">
        <v>47.91071035847812</v>
      </c>
      <c r="F144" s="194">
        <v>9474</v>
      </c>
      <c r="G144" s="193">
        <v>52.089289641521887</v>
      </c>
      <c r="H144" s="194">
        <v>50857</v>
      </c>
      <c r="I144" s="193">
        <v>100</v>
      </c>
      <c r="J144" s="194">
        <v>24271</v>
      </c>
      <c r="K144" s="193">
        <v>47.724010460703539</v>
      </c>
      <c r="L144" s="195">
        <v>26586</v>
      </c>
      <c r="M144" s="174">
        <v>52.275989539296461</v>
      </c>
    </row>
    <row r="145" spans="1:13">
      <c r="A145" s="199">
        <v>43647</v>
      </c>
      <c r="B145" s="196">
        <v>18038</v>
      </c>
      <c r="C145" s="193">
        <v>100</v>
      </c>
      <c r="D145" s="194">
        <v>8357</v>
      </c>
      <c r="E145" s="193">
        <v>46.329970063199909</v>
      </c>
      <c r="F145" s="194">
        <v>9681</v>
      </c>
      <c r="G145" s="193">
        <v>53.670029936800091</v>
      </c>
      <c r="H145" s="194">
        <v>51186</v>
      </c>
      <c r="I145" s="193">
        <v>100</v>
      </c>
      <c r="J145" s="194">
        <v>23886</v>
      </c>
      <c r="K145" s="193">
        <v>46.665103739303717</v>
      </c>
      <c r="L145" s="195">
        <v>27300</v>
      </c>
      <c r="M145" s="174">
        <v>53.334896260696283</v>
      </c>
    </row>
    <row r="146" spans="1:13">
      <c r="A146" s="199">
        <v>43678</v>
      </c>
      <c r="B146" s="196">
        <v>16486</v>
      </c>
      <c r="C146" s="193">
        <v>100</v>
      </c>
      <c r="D146" s="194">
        <v>7459</v>
      </c>
      <c r="E146" s="193">
        <v>45.244449836224675</v>
      </c>
      <c r="F146" s="194">
        <v>9027</v>
      </c>
      <c r="G146" s="193">
        <v>54.755550163775325</v>
      </c>
      <c r="H146" s="194">
        <v>53828</v>
      </c>
      <c r="I146" s="193">
        <v>100</v>
      </c>
      <c r="J146" s="194">
        <v>24873</v>
      </c>
      <c r="K146" s="193">
        <v>46.208293081667534</v>
      </c>
      <c r="L146" s="195">
        <v>28955</v>
      </c>
      <c r="M146" s="174">
        <v>53.791706918332473</v>
      </c>
    </row>
    <row r="147" spans="1:13">
      <c r="A147" s="199">
        <v>43709</v>
      </c>
      <c r="B147" s="196">
        <v>16393</v>
      </c>
      <c r="C147" s="193">
        <v>100</v>
      </c>
      <c r="D147" s="194">
        <v>7379</v>
      </c>
      <c r="E147" s="193">
        <v>45.013115354114561</v>
      </c>
      <c r="F147" s="194">
        <v>9014</v>
      </c>
      <c r="G147" s="193">
        <v>54.986884645885439</v>
      </c>
      <c r="H147" s="194">
        <v>56414</v>
      </c>
      <c r="I147" s="193">
        <v>100</v>
      </c>
      <c r="J147" s="194">
        <v>26816</v>
      </c>
      <c r="K147" s="193">
        <v>47.534299996454784</v>
      </c>
      <c r="L147" s="195">
        <v>29598</v>
      </c>
      <c r="M147" s="174">
        <v>52.465700003545223</v>
      </c>
    </row>
    <row r="148" spans="1:13">
      <c r="A148" s="199">
        <v>43739</v>
      </c>
      <c r="B148" s="196">
        <v>15764</v>
      </c>
      <c r="C148" s="193">
        <v>100</v>
      </c>
      <c r="D148" s="194">
        <v>7079</v>
      </c>
      <c r="E148" s="193">
        <v>44.906115199188022</v>
      </c>
      <c r="F148" s="194">
        <v>8685</v>
      </c>
      <c r="G148" s="193">
        <v>55.093884800811978</v>
      </c>
      <c r="H148" s="194">
        <v>57826</v>
      </c>
      <c r="I148" s="193">
        <v>100</v>
      </c>
      <c r="J148" s="194">
        <v>27755</v>
      </c>
      <c r="K148" s="193">
        <v>47.997440597655036</v>
      </c>
      <c r="L148" s="195">
        <v>30071</v>
      </c>
      <c r="M148" s="174">
        <v>52.002559402344964</v>
      </c>
    </row>
    <row r="149" spans="1:13">
      <c r="A149" s="199">
        <v>43770</v>
      </c>
      <c r="B149" s="196">
        <v>15873</v>
      </c>
      <c r="C149" s="193">
        <v>100</v>
      </c>
      <c r="D149" s="194">
        <v>7171</v>
      </c>
      <c r="E149" s="193">
        <v>45.177345177345181</v>
      </c>
      <c r="F149" s="194">
        <v>8702</v>
      </c>
      <c r="G149" s="193">
        <v>54.822654822654826</v>
      </c>
      <c r="H149" s="194">
        <v>56465</v>
      </c>
      <c r="I149" s="193">
        <v>100</v>
      </c>
      <c r="J149" s="194">
        <v>27219</v>
      </c>
      <c r="K149" s="193">
        <v>48.205082794651553</v>
      </c>
      <c r="L149" s="195">
        <v>29246</v>
      </c>
      <c r="M149" s="174">
        <v>51.794917205348447</v>
      </c>
    </row>
    <row r="150" spans="1:13" ht="15.75" thickBot="1">
      <c r="A150" s="199">
        <v>43800</v>
      </c>
      <c r="B150" s="421">
        <v>14145</v>
      </c>
      <c r="C150" s="422">
        <v>100</v>
      </c>
      <c r="D150" s="421">
        <v>6277</v>
      </c>
      <c r="E150" s="422">
        <v>44.376104630611522</v>
      </c>
      <c r="F150" s="421">
        <v>7868</v>
      </c>
      <c r="G150" s="422">
        <v>55.623895369388478</v>
      </c>
      <c r="H150" s="421">
        <v>52199</v>
      </c>
      <c r="I150" s="422">
        <v>100</v>
      </c>
      <c r="J150" s="421">
        <v>25423</v>
      </c>
      <c r="K150" s="422">
        <v>48.703998160884311</v>
      </c>
      <c r="L150" s="421">
        <v>26776</v>
      </c>
      <c r="M150" s="422">
        <v>51.296001839115689</v>
      </c>
    </row>
    <row r="151" spans="1:13" ht="15.75" thickTop="1"/>
  </sheetData>
  <mergeCells count="11"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  <mergeCell ref="L5:M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showGridLines="0" zoomScale="80" zoomScaleNormal="80"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C13" sqref="C13"/>
    </sheetView>
  </sheetViews>
  <sheetFormatPr baseColWidth="10" defaultColWidth="11.42578125" defaultRowHeight="15"/>
  <cols>
    <col min="1" max="1" width="11.42578125" style="65"/>
    <col min="2" max="2" width="11.42578125" style="104"/>
    <col min="3" max="3" width="11.42578125" style="106"/>
    <col min="4" max="4" width="11.42578125" style="65"/>
    <col min="5" max="5" width="11.42578125" style="106"/>
    <col min="6" max="6" width="11.42578125" style="65"/>
    <col min="7" max="7" width="11.42578125" style="106"/>
    <col min="8" max="8" width="11.42578125" style="65"/>
    <col min="9" max="9" width="11.42578125" style="106"/>
    <col min="10" max="10" width="11.42578125" style="65"/>
    <col min="11" max="11" width="11.42578125" style="106"/>
    <col min="12" max="12" width="11.42578125" style="65"/>
    <col min="13" max="13" width="11.42578125" style="106"/>
    <col min="14" max="16384" width="11.42578125" style="65"/>
  </cols>
  <sheetData>
    <row r="1" spans="1:26" customFormat="1" ht="59.65" customHeight="1">
      <c r="A1" s="93"/>
      <c r="B1" s="103"/>
      <c r="C1" s="105"/>
      <c r="E1" s="107"/>
      <c r="F1" s="4"/>
      <c r="G1" s="107"/>
      <c r="H1" s="4"/>
      <c r="I1" s="107"/>
      <c r="J1" s="4"/>
      <c r="K1" s="107"/>
      <c r="L1" s="460" t="s">
        <v>2</v>
      </c>
      <c r="M1" s="460"/>
      <c r="N1" s="65"/>
    </row>
    <row r="2" spans="1:26" s="226" customFormat="1" ht="13.5" customHeight="1" thickBot="1">
      <c r="A2" s="226" t="s">
        <v>1</v>
      </c>
      <c r="B2" s="228"/>
      <c r="C2" s="229"/>
      <c r="D2" s="227"/>
      <c r="E2" s="229"/>
      <c r="F2" s="227"/>
      <c r="G2" s="229"/>
      <c r="H2" s="227"/>
      <c r="I2" s="229"/>
      <c r="J2" s="227"/>
      <c r="K2" s="229"/>
      <c r="L2" s="227"/>
      <c r="M2" s="229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</row>
    <row r="3" spans="1:26" ht="20.100000000000001" customHeight="1" thickTop="1">
      <c r="A3" s="447" t="s">
        <v>253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9"/>
      <c r="O3"/>
      <c r="P3"/>
      <c r="Q3"/>
      <c r="R3"/>
      <c r="S3"/>
      <c r="T3"/>
      <c r="U3"/>
      <c r="V3"/>
      <c r="W3"/>
      <c r="X3"/>
      <c r="Y3"/>
      <c r="Z3"/>
    </row>
    <row r="4" spans="1:26" ht="20.100000000000001" customHeight="1" thickBot="1">
      <c r="A4" s="497" t="s">
        <v>3</v>
      </c>
      <c r="B4" s="494" t="s">
        <v>74</v>
      </c>
      <c r="C4" s="494"/>
      <c r="D4" s="494"/>
      <c r="E4" s="500"/>
      <c r="F4" s="494" t="s">
        <v>81</v>
      </c>
      <c r="G4" s="494"/>
      <c r="H4" s="494"/>
      <c r="I4" s="500"/>
      <c r="J4" s="494" t="s">
        <v>82</v>
      </c>
      <c r="K4" s="494"/>
      <c r="L4" s="494"/>
      <c r="M4" s="501"/>
      <c r="O4"/>
      <c r="P4"/>
      <c r="Q4"/>
      <c r="R4"/>
      <c r="S4"/>
      <c r="T4"/>
      <c r="U4"/>
      <c r="V4"/>
      <c r="W4"/>
      <c r="X4"/>
      <c r="Y4"/>
      <c r="Z4"/>
    </row>
    <row r="5" spans="1:26" ht="20.100000000000001" customHeight="1" thickBot="1">
      <c r="A5" s="498"/>
      <c r="B5" s="480" t="s">
        <v>83</v>
      </c>
      <c r="C5" s="481"/>
      <c r="D5" s="480" t="s">
        <v>84</v>
      </c>
      <c r="E5" s="481"/>
      <c r="F5" s="480" t="s">
        <v>83</v>
      </c>
      <c r="G5" s="481"/>
      <c r="H5" s="480" t="s">
        <v>84</v>
      </c>
      <c r="I5" s="481"/>
      <c r="J5" s="480" t="s">
        <v>83</v>
      </c>
      <c r="K5" s="481"/>
      <c r="L5" s="480" t="s">
        <v>84</v>
      </c>
      <c r="M5" s="496"/>
      <c r="O5"/>
      <c r="P5"/>
      <c r="Q5"/>
      <c r="R5"/>
      <c r="S5"/>
      <c r="T5"/>
      <c r="U5"/>
      <c r="V5"/>
      <c r="W5"/>
      <c r="X5"/>
      <c r="Y5"/>
      <c r="Z5"/>
    </row>
    <row r="6" spans="1:26" ht="24">
      <c r="A6" s="499"/>
      <c r="B6" s="206" t="s">
        <v>204</v>
      </c>
      <c r="C6" s="204" t="s">
        <v>85</v>
      </c>
      <c r="D6" s="204" t="s">
        <v>204</v>
      </c>
      <c r="E6" s="204" t="s">
        <v>85</v>
      </c>
      <c r="F6" s="204" t="s">
        <v>204</v>
      </c>
      <c r="G6" s="204" t="s">
        <v>85</v>
      </c>
      <c r="H6" s="204" t="s">
        <v>204</v>
      </c>
      <c r="I6" s="204" t="s">
        <v>85</v>
      </c>
      <c r="J6" s="204" t="s">
        <v>204</v>
      </c>
      <c r="K6" s="204" t="s">
        <v>85</v>
      </c>
      <c r="L6" s="204" t="s">
        <v>204</v>
      </c>
      <c r="M6" s="216" t="s">
        <v>85</v>
      </c>
      <c r="O6"/>
      <c r="P6"/>
      <c r="Q6"/>
      <c r="R6"/>
      <c r="S6"/>
      <c r="T6"/>
      <c r="U6"/>
      <c r="V6"/>
      <c r="W6"/>
      <c r="X6"/>
      <c r="Y6"/>
      <c r="Z6"/>
    </row>
    <row r="7" spans="1:26">
      <c r="A7" s="217">
        <v>39448</v>
      </c>
      <c r="B7" s="212">
        <v>26544</v>
      </c>
      <c r="C7" s="207">
        <v>45.931822114552688</v>
      </c>
      <c r="D7" s="210">
        <v>31246</v>
      </c>
      <c r="E7" s="207">
        <v>54.068177885447312</v>
      </c>
      <c r="F7" s="210">
        <v>14882</v>
      </c>
      <c r="G7" s="207">
        <v>50.080764571274742</v>
      </c>
      <c r="H7" s="212">
        <v>14834</v>
      </c>
      <c r="I7" s="207">
        <v>49.919235428725266</v>
      </c>
      <c r="J7" s="210">
        <v>11662</v>
      </c>
      <c r="K7" s="207">
        <v>41.540215145686396</v>
      </c>
      <c r="L7" s="210">
        <v>16412</v>
      </c>
      <c r="M7" s="218">
        <v>58.459784854313604</v>
      </c>
      <c r="O7"/>
      <c r="P7"/>
      <c r="Q7"/>
      <c r="R7"/>
      <c r="S7"/>
      <c r="T7"/>
      <c r="U7"/>
      <c r="V7"/>
      <c r="W7"/>
      <c r="X7"/>
      <c r="Y7"/>
      <c r="Z7"/>
    </row>
    <row r="8" spans="1:26">
      <c r="A8" s="219">
        <v>39479</v>
      </c>
      <c r="B8" s="213">
        <v>28065</v>
      </c>
      <c r="C8" s="208">
        <v>46.403769841269842</v>
      </c>
      <c r="D8" s="211">
        <v>32415</v>
      </c>
      <c r="E8" s="208">
        <v>53.596230158730165</v>
      </c>
      <c r="F8" s="211">
        <v>15675</v>
      </c>
      <c r="G8" s="208">
        <v>50.232334561768944</v>
      </c>
      <c r="H8" s="213">
        <v>15530</v>
      </c>
      <c r="I8" s="208">
        <v>49.767665438231049</v>
      </c>
      <c r="J8" s="211">
        <v>12390</v>
      </c>
      <c r="K8" s="208">
        <v>42.322801024765155</v>
      </c>
      <c r="L8" s="211">
        <v>16885</v>
      </c>
      <c r="M8" s="220">
        <v>57.677198975234845</v>
      </c>
      <c r="O8"/>
      <c r="P8"/>
      <c r="Q8"/>
      <c r="R8"/>
      <c r="S8"/>
      <c r="T8"/>
      <c r="U8"/>
      <c r="V8"/>
      <c r="W8"/>
      <c r="X8"/>
      <c r="Y8"/>
      <c r="Z8"/>
    </row>
    <row r="9" spans="1:26">
      <c r="A9" s="219">
        <v>39508</v>
      </c>
      <c r="B9" s="213">
        <v>28448</v>
      </c>
      <c r="C9" s="208">
        <v>47.284876086631314</v>
      </c>
      <c r="D9" s="211">
        <v>31715</v>
      </c>
      <c r="E9" s="208">
        <v>52.715123913368679</v>
      </c>
      <c r="F9" s="211">
        <v>16133</v>
      </c>
      <c r="G9" s="208">
        <v>51.094220110847189</v>
      </c>
      <c r="H9" s="213">
        <v>15442</v>
      </c>
      <c r="I9" s="208">
        <v>48.905779889152811</v>
      </c>
      <c r="J9" s="211">
        <v>12315</v>
      </c>
      <c r="K9" s="208">
        <v>43.077515041276058</v>
      </c>
      <c r="L9" s="211">
        <v>16273</v>
      </c>
      <c r="M9" s="220">
        <v>56.922484958723942</v>
      </c>
      <c r="O9"/>
      <c r="P9"/>
      <c r="Q9"/>
      <c r="R9"/>
      <c r="S9"/>
      <c r="T9"/>
      <c r="U9"/>
      <c r="V9"/>
      <c r="W9"/>
      <c r="X9"/>
      <c r="Y9"/>
      <c r="Z9"/>
    </row>
    <row r="10" spans="1:26">
      <c r="A10" s="219">
        <v>39539</v>
      </c>
      <c r="B10" s="213">
        <v>29204</v>
      </c>
      <c r="C10" s="208">
        <v>47.579015966112742</v>
      </c>
      <c r="D10" s="211">
        <v>32176</v>
      </c>
      <c r="E10" s="208">
        <v>52.420984033887265</v>
      </c>
      <c r="F10" s="211">
        <v>16822</v>
      </c>
      <c r="G10" s="208">
        <v>51.206964780371976</v>
      </c>
      <c r="H10" s="213">
        <v>16029</v>
      </c>
      <c r="I10" s="208">
        <v>48.793035219628017</v>
      </c>
      <c r="J10" s="211">
        <v>12382</v>
      </c>
      <c r="K10" s="208">
        <v>43.401451154965123</v>
      </c>
      <c r="L10" s="211">
        <v>16147</v>
      </c>
      <c r="M10" s="220">
        <v>56.598548845034877</v>
      </c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 s="219">
        <v>39569</v>
      </c>
      <c r="B11" s="213">
        <v>29845</v>
      </c>
      <c r="C11" s="208">
        <v>47.890691442417236</v>
      </c>
      <c r="D11" s="211">
        <v>32474</v>
      </c>
      <c r="E11" s="208">
        <v>52.109308557582757</v>
      </c>
      <c r="F11" s="211">
        <v>17405</v>
      </c>
      <c r="G11" s="208">
        <v>51.474285038298881</v>
      </c>
      <c r="H11" s="213">
        <v>16408</v>
      </c>
      <c r="I11" s="208">
        <v>48.525714961701119</v>
      </c>
      <c r="J11" s="211">
        <v>12440</v>
      </c>
      <c r="K11" s="208">
        <v>43.639935452185505</v>
      </c>
      <c r="L11" s="211">
        <v>16066</v>
      </c>
      <c r="M11" s="220">
        <v>56.360064547814495</v>
      </c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 s="219">
        <v>39600</v>
      </c>
      <c r="B12" s="213">
        <v>29668</v>
      </c>
      <c r="C12" s="208">
        <v>47.816136414917963</v>
      </c>
      <c r="D12" s="211">
        <v>32378</v>
      </c>
      <c r="E12" s="208">
        <v>52.183863585082037</v>
      </c>
      <c r="F12" s="211">
        <v>17588</v>
      </c>
      <c r="G12" s="208">
        <v>51.712681191379261</v>
      </c>
      <c r="H12" s="213">
        <v>16423</v>
      </c>
      <c r="I12" s="208">
        <v>48.287318808620739</v>
      </c>
      <c r="J12" s="211">
        <v>12080</v>
      </c>
      <c r="K12" s="208">
        <v>43.08899589798466</v>
      </c>
      <c r="L12" s="211">
        <v>15955</v>
      </c>
      <c r="M12" s="220">
        <v>56.91100410201534</v>
      </c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 s="219">
        <v>39630</v>
      </c>
      <c r="B13" s="213">
        <v>28330</v>
      </c>
      <c r="C13" s="208">
        <v>46.292362495506389</v>
      </c>
      <c r="D13" s="211">
        <v>32868</v>
      </c>
      <c r="E13" s="208">
        <v>53.707637504493611</v>
      </c>
      <c r="F13" s="211">
        <v>16804</v>
      </c>
      <c r="G13" s="208">
        <v>50.571806909835082</v>
      </c>
      <c r="H13" s="213">
        <v>16424</v>
      </c>
      <c r="I13" s="208">
        <v>49.428193090164925</v>
      </c>
      <c r="J13" s="211">
        <v>11526</v>
      </c>
      <c r="K13" s="208">
        <v>41.20843761172685</v>
      </c>
      <c r="L13" s="211">
        <v>16444</v>
      </c>
      <c r="M13" s="220">
        <v>58.791562388273157</v>
      </c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 s="219">
        <v>39661</v>
      </c>
      <c r="B14" s="213">
        <v>29541</v>
      </c>
      <c r="C14" s="208">
        <v>45.629508348650774</v>
      </c>
      <c r="D14" s="211">
        <v>35200</v>
      </c>
      <c r="E14" s="208">
        <v>54.370491651349219</v>
      </c>
      <c r="F14" s="211">
        <v>17354</v>
      </c>
      <c r="G14" s="208">
        <v>49.710684617588086</v>
      </c>
      <c r="H14" s="213">
        <v>17556</v>
      </c>
      <c r="I14" s="208">
        <v>50.289315382411914</v>
      </c>
      <c r="J14" s="211">
        <v>12187</v>
      </c>
      <c r="K14" s="208">
        <v>40.853474573430326</v>
      </c>
      <c r="L14" s="211">
        <v>17644</v>
      </c>
      <c r="M14" s="220">
        <v>59.146525426569674</v>
      </c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 s="219">
        <v>39692</v>
      </c>
      <c r="B15" s="213">
        <v>33617</v>
      </c>
      <c r="C15" s="208">
        <v>47.866326835727811</v>
      </c>
      <c r="D15" s="211">
        <v>36614</v>
      </c>
      <c r="E15" s="208">
        <v>52.133673164272189</v>
      </c>
      <c r="F15" s="211">
        <v>19940</v>
      </c>
      <c r="G15" s="208">
        <v>51.533869175303025</v>
      </c>
      <c r="H15" s="213">
        <v>18753</v>
      </c>
      <c r="I15" s="208">
        <v>48.466130824696975</v>
      </c>
      <c r="J15" s="211">
        <v>13677</v>
      </c>
      <c r="K15" s="208">
        <v>43.366732196080918</v>
      </c>
      <c r="L15" s="211">
        <v>17861</v>
      </c>
      <c r="M15" s="220">
        <v>56.633267803919082</v>
      </c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 s="219">
        <v>39722</v>
      </c>
      <c r="B16" s="213">
        <v>39100</v>
      </c>
      <c r="C16" s="208">
        <v>48.657258767017595</v>
      </c>
      <c r="D16" s="211">
        <v>41258</v>
      </c>
      <c r="E16" s="208">
        <v>51.342741232982405</v>
      </c>
      <c r="F16" s="213">
        <v>22839</v>
      </c>
      <c r="G16" s="208">
        <v>51.278654662206158</v>
      </c>
      <c r="H16" s="213">
        <v>21700</v>
      </c>
      <c r="I16" s="208">
        <v>48.721345337793842</v>
      </c>
      <c r="J16" s="211">
        <v>16261</v>
      </c>
      <c r="K16" s="214">
        <v>45.39769396130545</v>
      </c>
      <c r="L16" s="213">
        <v>19558</v>
      </c>
      <c r="M16" s="220">
        <v>54.60230603869455</v>
      </c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 s="219">
        <v>39753</v>
      </c>
      <c r="B17" s="213">
        <v>41366</v>
      </c>
      <c r="C17" s="208">
        <v>48.657295771334468</v>
      </c>
      <c r="D17" s="211">
        <v>43649</v>
      </c>
      <c r="E17" s="208">
        <v>51.342704228665525</v>
      </c>
      <c r="F17" s="98">
        <v>24482</v>
      </c>
      <c r="G17" s="214">
        <v>50.969125392959</v>
      </c>
      <c r="H17" s="98">
        <v>23551</v>
      </c>
      <c r="I17" s="214">
        <v>49.030874607040992</v>
      </c>
      <c r="J17" s="211">
        <v>16884</v>
      </c>
      <c r="K17" s="214">
        <v>45.654642799199614</v>
      </c>
      <c r="L17" s="211">
        <v>20098</v>
      </c>
      <c r="M17" s="220">
        <v>54.345357200800393</v>
      </c>
      <c r="O17"/>
      <c r="P17"/>
      <c r="Q17"/>
      <c r="R17"/>
      <c r="S17"/>
      <c r="T17"/>
      <c r="U17"/>
      <c r="V17"/>
      <c r="W17"/>
      <c r="X17"/>
      <c r="Y17"/>
      <c r="Z17"/>
    </row>
    <row r="18" spans="1:26" ht="15.75" thickBot="1">
      <c r="A18" s="221">
        <v>39783</v>
      </c>
      <c r="B18" s="222">
        <v>40746</v>
      </c>
      <c r="C18" s="223">
        <v>46.916991951362739</v>
      </c>
      <c r="D18" s="224">
        <v>46101</v>
      </c>
      <c r="E18" s="223">
        <v>53.083008048637261</v>
      </c>
      <c r="F18" s="224">
        <v>24579</v>
      </c>
      <c r="G18" s="223">
        <v>48.957275171795636</v>
      </c>
      <c r="H18" s="222">
        <v>25626</v>
      </c>
      <c r="I18" s="223">
        <v>51.042724828204364</v>
      </c>
      <c r="J18" s="224">
        <v>16167</v>
      </c>
      <c r="K18" s="223">
        <v>44.121499918126737</v>
      </c>
      <c r="L18" s="224">
        <v>20475</v>
      </c>
      <c r="M18" s="225">
        <v>55.878500081873263</v>
      </c>
      <c r="O18"/>
      <c r="P18"/>
      <c r="Q18"/>
      <c r="R18"/>
      <c r="S18"/>
      <c r="T18"/>
      <c r="U18"/>
      <c r="V18"/>
      <c r="W18"/>
      <c r="X18"/>
      <c r="Y18"/>
      <c r="Z18"/>
    </row>
    <row r="19" spans="1:26" ht="15.75" thickTop="1">
      <c r="A19" s="219">
        <v>39814</v>
      </c>
      <c r="B19" s="213">
        <v>44622</v>
      </c>
      <c r="C19" s="209">
        <v>47.182100788800305</v>
      </c>
      <c r="D19" s="211">
        <v>49952</v>
      </c>
      <c r="E19" s="209">
        <v>52.817899211199695</v>
      </c>
      <c r="F19" s="98">
        <v>26761</v>
      </c>
      <c r="G19" s="215">
        <v>49.414653962626488</v>
      </c>
      <c r="H19" s="98">
        <v>27395</v>
      </c>
      <c r="I19" s="215">
        <v>50.585346037373512</v>
      </c>
      <c r="J19" s="211">
        <v>17861</v>
      </c>
      <c r="K19" s="215">
        <v>44.190707110693253</v>
      </c>
      <c r="L19" s="211">
        <v>22557</v>
      </c>
      <c r="M19" s="218">
        <v>55.809292889306747</v>
      </c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 s="219">
        <v>39845</v>
      </c>
      <c r="B20" s="213">
        <v>47741</v>
      </c>
      <c r="C20" s="208">
        <v>47.595832710233786</v>
      </c>
      <c r="D20" s="211">
        <v>52564</v>
      </c>
      <c r="E20" s="208">
        <v>52.404167289766214</v>
      </c>
      <c r="F20" s="213">
        <v>28282</v>
      </c>
      <c r="G20" s="208">
        <v>49.65761842890754</v>
      </c>
      <c r="H20" s="213">
        <v>28672</v>
      </c>
      <c r="I20" s="208">
        <v>50.342381571092467</v>
      </c>
      <c r="J20" s="211">
        <v>19459</v>
      </c>
      <c r="K20" s="214">
        <v>44.887084496320725</v>
      </c>
      <c r="L20" s="211">
        <v>23892</v>
      </c>
      <c r="M20" s="220">
        <v>55.112915503679275</v>
      </c>
    </row>
    <row r="21" spans="1:26">
      <c r="A21" s="219">
        <v>39873</v>
      </c>
      <c r="B21" s="213">
        <v>50620</v>
      </c>
      <c r="C21" s="208">
        <v>47.892520932872891</v>
      </c>
      <c r="D21" s="211">
        <v>55075</v>
      </c>
      <c r="E21" s="208">
        <v>52.107479067127116</v>
      </c>
      <c r="F21" s="211">
        <v>29884</v>
      </c>
      <c r="G21" s="208">
        <v>49.814969161526925</v>
      </c>
      <c r="H21" s="213">
        <v>30106</v>
      </c>
      <c r="I21" s="208">
        <v>50.185030838473075</v>
      </c>
      <c r="J21" s="211">
        <v>20736</v>
      </c>
      <c r="K21" s="214">
        <v>45.369215621923203</v>
      </c>
      <c r="L21" s="211">
        <v>24969</v>
      </c>
      <c r="M21" s="220">
        <v>54.630784378076804</v>
      </c>
    </row>
    <row r="22" spans="1:26">
      <c r="A22" s="219">
        <v>39904</v>
      </c>
      <c r="B22" s="213">
        <v>50936</v>
      </c>
      <c r="C22" s="208">
        <v>47.563287297718766</v>
      </c>
      <c r="D22" s="211">
        <v>56155</v>
      </c>
      <c r="E22" s="208">
        <v>52.436712702281241</v>
      </c>
      <c r="F22" s="211">
        <v>29961</v>
      </c>
      <c r="G22" s="208">
        <v>49.442225816033528</v>
      </c>
      <c r="H22" s="213">
        <v>30637</v>
      </c>
      <c r="I22" s="208">
        <v>50.557774183966465</v>
      </c>
      <c r="J22" s="211">
        <v>20975</v>
      </c>
      <c r="K22" s="208">
        <v>45.11431828447293</v>
      </c>
      <c r="L22" s="211">
        <v>25518</v>
      </c>
      <c r="M22" s="220">
        <v>54.88568171552707</v>
      </c>
    </row>
    <row r="23" spans="1:26">
      <c r="A23" s="219">
        <v>39934</v>
      </c>
      <c r="B23" s="213">
        <v>50143</v>
      </c>
      <c r="C23" s="208">
        <v>47.320341622233755</v>
      </c>
      <c r="D23" s="211">
        <v>55822</v>
      </c>
      <c r="E23" s="208">
        <v>52.679658377766245</v>
      </c>
      <c r="F23" s="211">
        <v>29486</v>
      </c>
      <c r="G23" s="208">
        <v>49.204839382561531</v>
      </c>
      <c r="H23" s="213">
        <v>30439</v>
      </c>
      <c r="I23" s="208">
        <v>50.795160617438462</v>
      </c>
      <c r="J23" s="211">
        <v>20657</v>
      </c>
      <c r="K23" s="208">
        <v>44.867506516072979</v>
      </c>
      <c r="L23" s="211">
        <v>25383</v>
      </c>
      <c r="M23" s="220">
        <v>55.132493483927028</v>
      </c>
    </row>
    <row r="24" spans="1:26">
      <c r="A24" s="219">
        <v>39965</v>
      </c>
      <c r="B24" s="213">
        <v>46840</v>
      </c>
      <c r="C24" s="208">
        <v>46.107354142672932</v>
      </c>
      <c r="D24" s="211">
        <v>54749</v>
      </c>
      <c r="E24" s="208">
        <v>53.892645857327068</v>
      </c>
      <c r="F24" s="211">
        <v>27702</v>
      </c>
      <c r="G24" s="208">
        <v>48.45972185778011</v>
      </c>
      <c r="H24" s="213">
        <v>29463</v>
      </c>
      <c r="I24" s="208">
        <v>51.54027814221989</v>
      </c>
      <c r="J24" s="211">
        <v>19138</v>
      </c>
      <c r="K24" s="208">
        <v>43.080316945795069</v>
      </c>
      <c r="L24" s="211">
        <v>25286</v>
      </c>
      <c r="M24" s="220">
        <v>56.919683054204938</v>
      </c>
    </row>
    <row r="25" spans="1:26">
      <c r="A25" s="219">
        <v>39995</v>
      </c>
      <c r="B25" s="213">
        <v>45401</v>
      </c>
      <c r="C25" s="208">
        <v>45.769905437828903</v>
      </c>
      <c r="D25" s="211">
        <v>53793</v>
      </c>
      <c r="E25" s="208">
        <v>54.230094562171097</v>
      </c>
      <c r="F25" s="211">
        <v>26375</v>
      </c>
      <c r="G25" s="208">
        <v>48.177915791396472</v>
      </c>
      <c r="H25" s="213">
        <v>28370</v>
      </c>
      <c r="I25" s="208">
        <v>51.822084208603528</v>
      </c>
      <c r="J25" s="211">
        <v>19026</v>
      </c>
      <c r="K25" s="208">
        <v>42.804112578460703</v>
      </c>
      <c r="L25" s="211">
        <v>25423</v>
      </c>
      <c r="M25" s="220">
        <v>57.195887421539297</v>
      </c>
    </row>
    <row r="26" spans="1:26">
      <c r="A26" s="219">
        <v>40026</v>
      </c>
      <c r="B26" s="213">
        <v>45860</v>
      </c>
      <c r="C26" s="208">
        <v>45.247350869230615</v>
      </c>
      <c r="D26" s="211">
        <v>55494</v>
      </c>
      <c r="E26" s="208">
        <v>54.752649130769385</v>
      </c>
      <c r="F26" s="211">
        <v>26201</v>
      </c>
      <c r="G26" s="208">
        <v>47.406321807885071</v>
      </c>
      <c r="H26" s="213">
        <v>29068</v>
      </c>
      <c r="I26" s="208">
        <v>52.593678192114936</v>
      </c>
      <c r="J26" s="211">
        <v>19659</v>
      </c>
      <c r="K26" s="208">
        <v>42.658131713138765</v>
      </c>
      <c r="L26" s="211">
        <v>26426</v>
      </c>
      <c r="M26" s="220">
        <v>57.341868286861228</v>
      </c>
    </row>
    <row r="27" spans="1:26">
      <c r="A27" s="219">
        <v>40057</v>
      </c>
      <c r="B27" s="213">
        <v>50739</v>
      </c>
      <c r="C27" s="208">
        <v>47.459989336725627</v>
      </c>
      <c r="D27" s="211">
        <v>56170</v>
      </c>
      <c r="E27" s="208">
        <v>52.540010663274373</v>
      </c>
      <c r="F27" s="211">
        <v>28898</v>
      </c>
      <c r="G27" s="208">
        <v>49.196458971739872</v>
      </c>
      <c r="H27" s="213">
        <v>29842</v>
      </c>
      <c r="I27" s="208">
        <v>50.803541028260128</v>
      </c>
      <c r="J27" s="211">
        <v>21841</v>
      </c>
      <c r="K27" s="208">
        <v>45.342440158608234</v>
      </c>
      <c r="L27" s="211">
        <v>26328</v>
      </c>
      <c r="M27" s="220">
        <v>54.657559841391766</v>
      </c>
    </row>
    <row r="28" spans="1:26">
      <c r="A28" s="219">
        <v>40087</v>
      </c>
      <c r="B28" s="213">
        <v>52821</v>
      </c>
      <c r="C28" s="208">
        <v>47.674103758258418</v>
      </c>
      <c r="D28" s="211">
        <v>57975</v>
      </c>
      <c r="E28" s="208">
        <v>52.325896241741574</v>
      </c>
      <c r="F28" s="211">
        <v>30028</v>
      </c>
      <c r="G28" s="208">
        <v>49.1891360613308</v>
      </c>
      <c r="H28" s="213">
        <v>31018</v>
      </c>
      <c r="I28" s="208">
        <v>50.8108639386692</v>
      </c>
      <c r="J28" s="211">
        <v>22793</v>
      </c>
      <c r="K28" s="208">
        <v>45.815075376884423</v>
      </c>
      <c r="L28" s="211">
        <v>26957</v>
      </c>
      <c r="M28" s="220">
        <v>54.184924623115585</v>
      </c>
    </row>
    <row r="29" spans="1:26">
      <c r="A29" s="219">
        <v>40118</v>
      </c>
      <c r="B29" s="213">
        <v>52837</v>
      </c>
      <c r="C29" s="208">
        <v>47.394670039378198</v>
      </c>
      <c r="D29" s="211">
        <v>58646</v>
      </c>
      <c r="E29" s="208">
        <v>52.605329960621795</v>
      </c>
      <c r="F29" s="211">
        <v>30124</v>
      </c>
      <c r="G29" s="208">
        <v>48.910537424906643</v>
      </c>
      <c r="H29" s="213">
        <v>31466</v>
      </c>
      <c r="I29" s="208">
        <v>51.089462575093357</v>
      </c>
      <c r="J29" s="211">
        <v>22713</v>
      </c>
      <c r="K29" s="208">
        <v>45.523420119054776</v>
      </c>
      <c r="L29" s="211">
        <v>27180</v>
      </c>
      <c r="M29" s="220">
        <v>54.476579880945216</v>
      </c>
    </row>
    <row r="30" spans="1:26" ht="15.75" thickBot="1">
      <c r="A30" s="221">
        <v>40148</v>
      </c>
      <c r="B30" s="222">
        <v>49407</v>
      </c>
      <c r="C30" s="223">
        <v>45.614180861376539</v>
      </c>
      <c r="D30" s="224">
        <v>58908</v>
      </c>
      <c r="E30" s="223">
        <v>54.385819138623461</v>
      </c>
      <c r="F30" s="224">
        <v>28635</v>
      </c>
      <c r="G30" s="223">
        <v>47.214298669392733</v>
      </c>
      <c r="H30" s="222">
        <v>32014</v>
      </c>
      <c r="I30" s="223">
        <v>52.78570133060726</v>
      </c>
      <c r="J30" s="224">
        <v>20772</v>
      </c>
      <c r="K30" s="223">
        <v>43.578231863382705</v>
      </c>
      <c r="L30" s="224">
        <v>26894</v>
      </c>
      <c r="M30" s="225">
        <v>56.421768136617303</v>
      </c>
    </row>
    <row r="31" spans="1:26" ht="15.75" thickTop="1">
      <c r="A31" s="219">
        <v>40179</v>
      </c>
      <c r="B31" s="213">
        <v>50975</v>
      </c>
      <c r="C31" s="209">
        <v>45.635222603199615</v>
      </c>
      <c r="D31" s="211">
        <v>60726</v>
      </c>
      <c r="E31" s="209">
        <v>54.364777396800392</v>
      </c>
      <c r="F31" s="211">
        <v>29367</v>
      </c>
      <c r="G31" s="209">
        <v>47.260174769468449</v>
      </c>
      <c r="H31" s="213">
        <v>32772</v>
      </c>
      <c r="I31" s="209">
        <v>52.739825230531544</v>
      </c>
      <c r="J31" s="211">
        <v>21608</v>
      </c>
      <c r="K31" s="209">
        <v>43.597917759573868</v>
      </c>
      <c r="L31" s="211">
        <v>27954</v>
      </c>
      <c r="M31" s="218">
        <v>56.402082240426132</v>
      </c>
    </row>
    <row r="32" spans="1:26">
      <c r="A32" s="219">
        <v>40210</v>
      </c>
      <c r="B32" s="213">
        <v>53410</v>
      </c>
      <c r="C32" s="208">
        <v>46.45963813500348</v>
      </c>
      <c r="D32" s="211">
        <v>61550</v>
      </c>
      <c r="E32" s="208">
        <v>53.54036186499652</v>
      </c>
      <c r="F32" s="211">
        <v>30561</v>
      </c>
      <c r="G32" s="208">
        <v>48.026967139691671</v>
      </c>
      <c r="H32" s="213">
        <v>33072</v>
      </c>
      <c r="I32" s="208">
        <v>51.973032860308329</v>
      </c>
      <c r="J32" s="211">
        <v>22849</v>
      </c>
      <c r="K32" s="208">
        <v>44.516531260350298</v>
      </c>
      <c r="L32" s="211">
        <v>28478</v>
      </c>
      <c r="M32" s="220">
        <v>55.483468739649702</v>
      </c>
    </row>
    <row r="33" spans="1:13">
      <c r="A33" s="219">
        <v>40238</v>
      </c>
      <c r="B33" s="213">
        <v>54503</v>
      </c>
      <c r="C33" s="208">
        <v>46.835954283750105</v>
      </c>
      <c r="D33" s="211">
        <v>61867</v>
      </c>
      <c r="E33" s="208">
        <v>53.164045716249895</v>
      </c>
      <c r="F33" s="211">
        <v>30923</v>
      </c>
      <c r="G33" s="208">
        <v>48.298320968371726</v>
      </c>
      <c r="H33" s="213">
        <v>33102</v>
      </c>
      <c r="I33" s="208">
        <v>51.701679031628267</v>
      </c>
      <c r="J33" s="211">
        <v>23580</v>
      </c>
      <c r="K33" s="208">
        <v>45.047282452956352</v>
      </c>
      <c r="L33" s="211">
        <v>28765</v>
      </c>
      <c r="M33" s="220">
        <v>54.952717547043648</v>
      </c>
    </row>
    <row r="34" spans="1:13">
      <c r="A34" s="219">
        <v>40269</v>
      </c>
      <c r="B34" s="213">
        <v>54478</v>
      </c>
      <c r="C34" s="208">
        <v>47.155667890035318</v>
      </c>
      <c r="D34" s="211">
        <v>61050</v>
      </c>
      <c r="E34" s="208">
        <v>52.844332109964689</v>
      </c>
      <c r="F34" s="211">
        <v>30742</v>
      </c>
      <c r="G34" s="208">
        <v>48.790629761300153</v>
      </c>
      <c r="H34" s="213">
        <v>32266</v>
      </c>
      <c r="I34" s="208">
        <v>51.209370238699847</v>
      </c>
      <c r="J34" s="211">
        <v>23736</v>
      </c>
      <c r="K34" s="208">
        <v>45.194211728865199</v>
      </c>
      <c r="L34" s="211">
        <v>28784</v>
      </c>
      <c r="M34" s="220">
        <v>54.805788271134801</v>
      </c>
    </row>
    <row r="35" spans="1:13">
      <c r="A35" s="219">
        <v>40299</v>
      </c>
      <c r="B35" s="213">
        <v>52707</v>
      </c>
      <c r="C35" s="208">
        <v>47.14485053399882</v>
      </c>
      <c r="D35" s="211">
        <v>59091</v>
      </c>
      <c r="E35" s="208">
        <v>52.85514946600118</v>
      </c>
      <c r="F35" s="211">
        <v>29671</v>
      </c>
      <c r="G35" s="208">
        <v>49.002477291494635</v>
      </c>
      <c r="H35" s="213">
        <v>30879</v>
      </c>
      <c r="I35" s="208">
        <v>50.997522708505372</v>
      </c>
      <c r="J35" s="211">
        <v>23036</v>
      </c>
      <c r="K35" s="208">
        <v>44.950046831095847</v>
      </c>
      <c r="L35" s="211">
        <v>28212</v>
      </c>
      <c r="M35" s="220">
        <v>55.049953168904153</v>
      </c>
    </row>
    <row r="36" spans="1:13">
      <c r="A36" s="219">
        <v>40330</v>
      </c>
      <c r="B36" s="213">
        <v>49223</v>
      </c>
      <c r="C36" s="208">
        <v>46.194922809816525</v>
      </c>
      <c r="D36" s="211">
        <v>57332</v>
      </c>
      <c r="E36" s="208">
        <v>53.805077190183468</v>
      </c>
      <c r="F36" s="211">
        <v>27652</v>
      </c>
      <c r="G36" s="208">
        <v>48.434954721409682</v>
      </c>
      <c r="H36" s="213">
        <v>29439</v>
      </c>
      <c r="I36" s="208">
        <v>51.565045278590318</v>
      </c>
      <c r="J36" s="211">
        <v>21571</v>
      </c>
      <c r="K36" s="208">
        <v>43.609493773249227</v>
      </c>
      <c r="L36" s="211">
        <v>27893</v>
      </c>
      <c r="M36" s="220">
        <v>56.390506226750773</v>
      </c>
    </row>
    <row r="37" spans="1:13">
      <c r="A37" s="219">
        <v>40360</v>
      </c>
      <c r="B37" s="213">
        <v>45845</v>
      </c>
      <c r="C37" s="208">
        <v>45.097286981841073</v>
      </c>
      <c r="D37" s="211">
        <v>55813</v>
      </c>
      <c r="E37" s="208">
        <v>54.90271301815892</v>
      </c>
      <c r="F37" s="211">
        <v>25607</v>
      </c>
      <c r="G37" s="208">
        <v>47.660437760571767</v>
      </c>
      <c r="H37" s="213">
        <v>28121</v>
      </c>
      <c r="I37" s="208">
        <v>52.339562239428226</v>
      </c>
      <c r="J37" s="211">
        <v>20238</v>
      </c>
      <c r="K37" s="208">
        <v>42.224076778635514</v>
      </c>
      <c r="L37" s="211">
        <v>27692</v>
      </c>
      <c r="M37" s="220">
        <v>57.775923221364486</v>
      </c>
    </row>
    <row r="38" spans="1:13">
      <c r="A38" s="219">
        <v>40391</v>
      </c>
      <c r="B38" s="213">
        <v>45864</v>
      </c>
      <c r="C38" s="208">
        <v>44.643448128175677</v>
      </c>
      <c r="D38" s="211">
        <v>56870</v>
      </c>
      <c r="E38" s="208">
        <v>55.356551871824323</v>
      </c>
      <c r="F38" s="211">
        <v>25158</v>
      </c>
      <c r="G38" s="208">
        <v>46.997945077526623</v>
      </c>
      <c r="H38" s="213">
        <v>28372</v>
      </c>
      <c r="I38" s="208">
        <v>53.002054922473377</v>
      </c>
      <c r="J38" s="211">
        <v>20706</v>
      </c>
      <c r="K38" s="208">
        <v>42.081944557353061</v>
      </c>
      <c r="L38" s="211">
        <v>28498</v>
      </c>
      <c r="M38" s="220">
        <v>57.918055442646946</v>
      </c>
    </row>
    <row r="39" spans="1:13">
      <c r="A39" s="219">
        <v>40422</v>
      </c>
      <c r="B39" s="213">
        <v>50939</v>
      </c>
      <c r="C39" s="208">
        <v>47.159190853122254</v>
      </c>
      <c r="D39" s="211">
        <v>57076</v>
      </c>
      <c r="E39" s="208">
        <v>52.840809146877746</v>
      </c>
      <c r="F39" s="211">
        <v>28110</v>
      </c>
      <c r="G39" s="208">
        <v>49.492922036763154</v>
      </c>
      <c r="H39" s="213">
        <v>28686</v>
      </c>
      <c r="I39" s="208">
        <v>50.507077963236846</v>
      </c>
      <c r="J39" s="211">
        <v>22829</v>
      </c>
      <c r="K39" s="208">
        <v>44.571350475409517</v>
      </c>
      <c r="L39" s="211">
        <v>28390</v>
      </c>
      <c r="M39" s="220">
        <v>55.428649524590476</v>
      </c>
    </row>
    <row r="40" spans="1:13">
      <c r="A40" s="219">
        <v>40452</v>
      </c>
      <c r="B40" s="213">
        <v>52231</v>
      </c>
      <c r="C40" s="208">
        <v>47.835404665305113</v>
      </c>
      <c r="D40" s="211">
        <v>56958</v>
      </c>
      <c r="E40" s="208">
        <v>52.164595334694887</v>
      </c>
      <c r="F40" s="211">
        <v>28686</v>
      </c>
      <c r="G40" s="208">
        <v>49.909527454937717</v>
      </c>
      <c r="H40" s="213">
        <v>28790</v>
      </c>
      <c r="I40" s="208">
        <v>50.090472545062291</v>
      </c>
      <c r="J40" s="211">
        <v>23545</v>
      </c>
      <c r="K40" s="208">
        <v>45.530137489606091</v>
      </c>
      <c r="L40" s="211">
        <v>28168</v>
      </c>
      <c r="M40" s="220">
        <v>54.469862510393909</v>
      </c>
    </row>
    <row r="41" spans="1:13">
      <c r="A41" s="219">
        <v>40483</v>
      </c>
      <c r="B41" s="213">
        <v>51703</v>
      </c>
      <c r="C41" s="208">
        <v>48.007836801396508</v>
      </c>
      <c r="D41" s="211">
        <v>55994</v>
      </c>
      <c r="E41" s="208">
        <v>51.992163198603492</v>
      </c>
      <c r="F41" s="211">
        <v>28494</v>
      </c>
      <c r="G41" s="208">
        <v>50.147835269271383</v>
      </c>
      <c r="H41" s="213">
        <v>28326</v>
      </c>
      <c r="I41" s="208">
        <v>49.852164730728617</v>
      </c>
      <c r="J41" s="211">
        <v>23209</v>
      </c>
      <c r="K41" s="208">
        <v>45.617862688444681</v>
      </c>
      <c r="L41" s="211">
        <v>27668</v>
      </c>
      <c r="M41" s="220">
        <v>54.382137311555326</v>
      </c>
    </row>
    <row r="42" spans="1:13" ht="15.75" thickBot="1">
      <c r="A42" s="221">
        <v>40513</v>
      </c>
      <c r="B42" s="222">
        <v>46499</v>
      </c>
      <c r="C42" s="223">
        <v>46.152853598014886</v>
      </c>
      <c r="D42" s="224">
        <v>54251</v>
      </c>
      <c r="E42" s="223">
        <v>53.847146401985114</v>
      </c>
      <c r="F42" s="224">
        <v>25746</v>
      </c>
      <c r="G42" s="223">
        <v>48.106280012705767</v>
      </c>
      <c r="H42" s="222">
        <v>27773</v>
      </c>
      <c r="I42" s="223">
        <v>51.893719987294226</v>
      </c>
      <c r="J42" s="224">
        <v>20753</v>
      </c>
      <c r="K42" s="223">
        <v>43.939361859795476</v>
      </c>
      <c r="L42" s="224">
        <v>26478</v>
      </c>
      <c r="M42" s="225">
        <v>56.060638140204524</v>
      </c>
    </row>
    <row r="43" spans="1:13" ht="15.75" thickTop="1">
      <c r="A43" s="219">
        <v>40544</v>
      </c>
      <c r="B43" s="213">
        <v>48182</v>
      </c>
      <c r="C43" s="209">
        <v>46.345780188915178</v>
      </c>
      <c r="D43" s="211">
        <v>55780</v>
      </c>
      <c r="E43" s="209">
        <v>53.654219811084822</v>
      </c>
      <c r="F43" s="211">
        <v>26784</v>
      </c>
      <c r="G43" s="209">
        <v>48.598334331282999</v>
      </c>
      <c r="H43" s="213">
        <v>28329</v>
      </c>
      <c r="I43" s="209">
        <v>51.401665668717001</v>
      </c>
      <c r="J43" s="211">
        <v>21398</v>
      </c>
      <c r="K43" s="209">
        <v>43.804376752850622</v>
      </c>
      <c r="L43" s="211">
        <v>27451</v>
      </c>
      <c r="M43" s="218">
        <v>56.195623247149371</v>
      </c>
    </row>
    <row r="44" spans="1:13">
      <c r="A44" s="219">
        <v>40575</v>
      </c>
      <c r="B44" s="213">
        <v>50650</v>
      </c>
      <c r="C44" s="208">
        <v>47.295341432213121</v>
      </c>
      <c r="D44" s="211">
        <v>56443</v>
      </c>
      <c r="E44" s="208">
        <v>52.704658567786879</v>
      </c>
      <c r="F44" s="211">
        <v>27987</v>
      </c>
      <c r="G44" s="208">
        <v>49.508225720856181</v>
      </c>
      <c r="H44" s="213">
        <v>28543</v>
      </c>
      <c r="I44" s="208">
        <v>50.491774279143819</v>
      </c>
      <c r="J44" s="211">
        <v>22663</v>
      </c>
      <c r="K44" s="208">
        <v>44.821312026580699</v>
      </c>
      <c r="L44" s="211">
        <v>27900</v>
      </c>
      <c r="M44" s="220">
        <v>55.178687973419294</v>
      </c>
    </row>
    <row r="45" spans="1:13">
      <c r="A45" s="219">
        <v>40603</v>
      </c>
      <c r="B45" s="213">
        <v>52176</v>
      </c>
      <c r="C45" s="208">
        <v>48.11819280108454</v>
      </c>
      <c r="D45" s="211">
        <v>56257</v>
      </c>
      <c r="E45" s="208">
        <v>51.881807198915467</v>
      </c>
      <c r="F45" s="211">
        <v>28802</v>
      </c>
      <c r="G45" s="208">
        <v>50.274921887273294</v>
      </c>
      <c r="H45" s="213">
        <v>28487</v>
      </c>
      <c r="I45" s="208">
        <v>49.725078112726699</v>
      </c>
      <c r="J45" s="211">
        <v>23374</v>
      </c>
      <c r="K45" s="208">
        <v>45.702330674174881</v>
      </c>
      <c r="L45" s="211">
        <v>27770</v>
      </c>
      <c r="M45" s="220">
        <v>54.297669325825126</v>
      </c>
    </row>
    <row r="46" spans="1:13">
      <c r="A46" s="219">
        <v>40634</v>
      </c>
      <c r="B46" s="213">
        <v>51201</v>
      </c>
      <c r="C46" s="208">
        <v>48.289163444308215</v>
      </c>
      <c r="D46" s="211">
        <v>54829</v>
      </c>
      <c r="E46" s="208">
        <v>51.710836555691785</v>
      </c>
      <c r="F46" s="211">
        <v>28299</v>
      </c>
      <c r="G46" s="208">
        <v>50.417787596429655</v>
      </c>
      <c r="H46" s="213">
        <v>27830</v>
      </c>
      <c r="I46" s="208">
        <v>49.582212403570345</v>
      </c>
      <c r="J46" s="211">
        <v>22902</v>
      </c>
      <c r="K46" s="208">
        <v>45.894871846255583</v>
      </c>
      <c r="L46" s="211">
        <v>26999</v>
      </c>
      <c r="M46" s="220">
        <v>54.10512815374441</v>
      </c>
    </row>
    <row r="47" spans="1:13">
      <c r="A47" s="219">
        <v>40664</v>
      </c>
      <c r="B47" s="213">
        <v>50353</v>
      </c>
      <c r="C47" s="208">
        <v>48.427521735785184</v>
      </c>
      <c r="D47" s="211">
        <v>53623</v>
      </c>
      <c r="E47" s="208">
        <v>51.572478264214816</v>
      </c>
      <c r="F47" s="211">
        <v>27718</v>
      </c>
      <c r="G47" s="208">
        <v>50.77021705284367</v>
      </c>
      <c r="H47" s="213">
        <v>26877</v>
      </c>
      <c r="I47" s="208">
        <v>49.22978294715633</v>
      </c>
      <c r="J47" s="211">
        <v>22635</v>
      </c>
      <c r="K47" s="208">
        <v>45.837467852007855</v>
      </c>
      <c r="L47" s="211">
        <v>26746</v>
      </c>
      <c r="M47" s="220">
        <v>54.162532147992138</v>
      </c>
    </row>
    <row r="48" spans="1:13">
      <c r="A48" s="219">
        <v>40695</v>
      </c>
      <c r="B48" s="213">
        <v>46405</v>
      </c>
      <c r="C48" s="208">
        <v>47.23251363895448</v>
      </c>
      <c r="D48" s="211">
        <v>51843</v>
      </c>
      <c r="E48" s="208">
        <v>52.767486361045513</v>
      </c>
      <c r="F48" s="211">
        <v>25571</v>
      </c>
      <c r="G48" s="208">
        <v>49.996089625777188</v>
      </c>
      <c r="H48" s="213">
        <v>25575</v>
      </c>
      <c r="I48" s="208">
        <v>50.003910374222812</v>
      </c>
      <c r="J48" s="211">
        <v>20834</v>
      </c>
      <c r="K48" s="208">
        <v>44.231667445119108</v>
      </c>
      <c r="L48" s="211">
        <v>26268</v>
      </c>
      <c r="M48" s="220">
        <v>55.768332554880892</v>
      </c>
    </row>
    <row r="49" spans="1:13">
      <c r="A49" s="219">
        <v>40725</v>
      </c>
      <c r="B49" s="213">
        <v>45272</v>
      </c>
      <c r="C49" s="208">
        <v>46.914961968123691</v>
      </c>
      <c r="D49" s="211">
        <v>51226</v>
      </c>
      <c r="E49" s="208">
        <v>53.085038031876309</v>
      </c>
      <c r="F49" s="211">
        <v>24593</v>
      </c>
      <c r="G49" s="208">
        <v>49.786424276777943</v>
      </c>
      <c r="H49" s="213">
        <v>24804</v>
      </c>
      <c r="I49" s="208">
        <v>50.213575723222057</v>
      </c>
      <c r="J49" s="211">
        <v>20679</v>
      </c>
      <c r="K49" s="208">
        <v>43.903526464406276</v>
      </c>
      <c r="L49" s="211">
        <v>26422</v>
      </c>
      <c r="M49" s="220">
        <v>56.096473535593731</v>
      </c>
    </row>
    <row r="50" spans="1:13">
      <c r="A50" s="219">
        <v>40756</v>
      </c>
      <c r="B50" s="213">
        <v>44692</v>
      </c>
      <c r="C50" s="208">
        <v>46.147015395417512</v>
      </c>
      <c r="D50" s="211">
        <v>52155</v>
      </c>
      <c r="E50" s="208">
        <v>53.852984604582488</v>
      </c>
      <c r="F50" s="211">
        <v>23862</v>
      </c>
      <c r="G50" s="208">
        <v>48.858494236163722</v>
      </c>
      <c r="H50" s="213">
        <v>24977</v>
      </c>
      <c r="I50" s="208">
        <v>51.141505763836278</v>
      </c>
      <c r="J50" s="211">
        <v>20830</v>
      </c>
      <c r="K50" s="208">
        <v>43.388601899683387</v>
      </c>
      <c r="L50" s="211">
        <v>27178</v>
      </c>
      <c r="M50" s="220">
        <v>56.611398100316613</v>
      </c>
    </row>
    <row r="51" spans="1:13">
      <c r="A51" s="219">
        <v>40787</v>
      </c>
      <c r="B51" s="213">
        <v>50270</v>
      </c>
      <c r="C51" s="208">
        <v>48.760851641689705</v>
      </c>
      <c r="D51" s="211">
        <v>52825</v>
      </c>
      <c r="E51" s="208">
        <v>51.239148358310295</v>
      </c>
      <c r="F51" s="211">
        <v>26987</v>
      </c>
      <c r="G51" s="208">
        <v>51.163099323184255</v>
      </c>
      <c r="H51" s="213">
        <v>25760</v>
      </c>
      <c r="I51" s="208">
        <v>48.836900676815745</v>
      </c>
      <c r="J51" s="211">
        <v>23283</v>
      </c>
      <c r="K51" s="208">
        <v>46.244140780170021</v>
      </c>
      <c r="L51" s="211">
        <v>27065</v>
      </c>
      <c r="M51" s="220">
        <v>53.755859219829979</v>
      </c>
    </row>
    <row r="52" spans="1:13">
      <c r="A52" s="219">
        <v>40817</v>
      </c>
      <c r="B52" s="213">
        <v>52814</v>
      </c>
      <c r="C52" s="208">
        <v>49.157196176435001</v>
      </c>
      <c r="D52" s="211">
        <v>54625</v>
      </c>
      <c r="E52" s="208">
        <v>50.842803823564999</v>
      </c>
      <c r="F52" s="211">
        <v>28377</v>
      </c>
      <c r="G52" s="208">
        <v>51.213701745203842</v>
      </c>
      <c r="H52" s="213">
        <v>27032</v>
      </c>
      <c r="I52" s="208">
        <v>48.786298254796151</v>
      </c>
      <c r="J52" s="211">
        <v>24437</v>
      </c>
      <c r="K52" s="208">
        <v>46.96713434556986</v>
      </c>
      <c r="L52" s="211">
        <v>27593</v>
      </c>
      <c r="M52" s="220">
        <v>53.03286565443014</v>
      </c>
    </row>
    <row r="53" spans="1:13">
      <c r="A53" s="219">
        <v>40848</v>
      </c>
      <c r="B53" s="213">
        <v>52244</v>
      </c>
      <c r="C53" s="208">
        <v>49.473016354011804</v>
      </c>
      <c r="D53" s="211">
        <v>53357</v>
      </c>
      <c r="E53" s="208">
        <v>50.526983645988196</v>
      </c>
      <c r="F53" s="211">
        <v>28313</v>
      </c>
      <c r="G53" s="208">
        <v>51.408079891057646</v>
      </c>
      <c r="H53" s="213">
        <v>26762</v>
      </c>
      <c r="I53" s="208">
        <v>48.591920108942347</v>
      </c>
      <c r="J53" s="211">
        <v>23931</v>
      </c>
      <c r="K53" s="208">
        <v>47.363733523334524</v>
      </c>
      <c r="L53" s="211">
        <v>26595</v>
      </c>
      <c r="M53" s="220">
        <v>52.636266476665483</v>
      </c>
    </row>
    <row r="54" spans="1:13" ht="15.75" thickBot="1">
      <c r="A54" s="221">
        <v>40878</v>
      </c>
      <c r="B54" s="222">
        <v>47427</v>
      </c>
      <c r="C54" s="223">
        <v>47.633251981078068</v>
      </c>
      <c r="D54" s="224">
        <v>52140</v>
      </c>
      <c r="E54" s="223">
        <v>52.366748018921925</v>
      </c>
      <c r="F54" s="224">
        <v>26001</v>
      </c>
      <c r="G54" s="223">
        <v>49.63159502176071</v>
      </c>
      <c r="H54" s="222">
        <v>26387</v>
      </c>
      <c r="I54" s="223">
        <v>50.36840497823929</v>
      </c>
      <c r="J54" s="224">
        <v>21426</v>
      </c>
      <c r="K54" s="223">
        <v>45.414273299561245</v>
      </c>
      <c r="L54" s="224">
        <v>25753</v>
      </c>
      <c r="M54" s="225">
        <v>54.585726700438755</v>
      </c>
    </row>
    <row r="55" spans="1:13" ht="15.75" thickTop="1">
      <c r="A55" s="219">
        <v>40909</v>
      </c>
      <c r="B55" s="213">
        <v>50105</v>
      </c>
      <c r="C55" s="209">
        <v>47.489740017250043</v>
      </c>
      <c r="D55" s="211">
        <v>55402</v>
      </c>
      <c r="E55" s="209">
        <v>52.510259982749965</v>
      </c>
      <c r="F55" s="211">
        <v>27454</v>
      </c>
      <c r="G55" s="209">
        <v>49.639286166308061</v>
      </c>
      <c r="H55" s="213">
        <v>27853</v>
      </c>
      <c r="I55" s="209">
        <v>50.360713833691939</v>
      </c>
      <c r="J55" s="211">
        <v>22651</v>
      </c>
      <c r="K55" s="209">
        <v>45.121513944223111</v>
      </c>
      <c r="L55" s="211">
        <v>27549</v>
      </c>
      <c r="M55" s="218">
        <v>54.878486055776889</v>
      </c>
    </row>
    <row r="56" spans="1:13">
      <c r="A56" s="219">
        <v>40940</v>
      </c>
      <c r="B56" s="213">
        <v>53737</v>
      </c>
      <c r="C56" s="208">
        <v>48.330290411648846</v>
      </c>
      <c r="D56" s="211">
        <v>57450</v>
      </c>
      <c r="E56" s="208">
        <v>51.669709588351154</v>
      </c>
      <c r="F56" s="211">
        <v>29385</v>
      </c>
      <c r="G56" s="208">
        <v>50.241075092326625</v>
      </c>
      <c r="H56" s="213">
        <v>29103</v>
      </c>
      <c r="I56" s="208">
        <v>49.758924907673368</v>
      </c>
      <c r="J56" s="211">
        <v>24352</v>
      </c>
      <c r="K56" s="208">
        <v>46.209605495360442</v>
      </c>
      <c r="L56" s="211">
        <v>28347</v>
      </c>
      <c r="M56" s="220">
        <v>53.790394504639558</v>
      </c>
    </row>
    <row r="57" spans="1:13">
      <c r="A57" s="219">
        <v>40969</v>
      </c>
      <c r="B57" s="213">
        <v>54827</v>
      </c>
      <c r="C57" s="208">
        <v>48.861064076285537</v>
      </c>
      <c r="D57" s="211">
        <v>57383</v>
      </c>
      <c r="E57" s="208">
        <v>51.13893592371447</v>
      </c>
      <c r="F57" s="211">
        <v>29969</v>
      </c>
      <c r="G57" s="208">
        <v>50.844898374673406</v>
      </c>
      <c r="H57" s="213">
        <v>28973</v>
      </c>
      <c r="I57" s="208">
        <v>49.155101625326594</v>
      </c>
      <c r="J57" s="211">
        <v>24858</v>
      </c>
      <c r="K57" s="208">
        <v>46.665915746789814</v>
      </c>
      <c r="L57" s="211">
        <v>28410</v>
      </c>
      <c r="M57" s="220">
        <v>53.334084253210179</v>
      </c>
    </row>
    <row r="58" spans="1:13">
      <c r="A58" s="219">
        <v>41000</v>
      </c>
      <c r="B58" s="213">
        <v>54116</v>
      </c>
      <c r="C58" s="208">
        <v>48.86894172679412</v>
      </c>
      <c r="D58" s="211">
        <v>56621</v>
      </c>
      <c r="E58" s="208">
        <v>51.131058273205888</v>
      </c>
      <c r="F58" s="211">
        <v>29584</v>
      </c>
      <c r="G58" s="208">
        <v>50.834235441689437</v>
      </c>
      <c r="H58" s="213">
        <v>28613</v>
      </c>
      <c r="I58" s="208">
        <v>49.165764558310563</v>
      </c>
      <c r="J58" s="211">
        <v>24532</v>
      </c>
      <c r="K58" s="208">
        <v>46.692044156832893</v>
      </c>
      <c r="L58" s="211">
        <v>28008</v>
      </c>
      <c r="M58" s="220">
        <v>53.307955843167107</v>
      </c>
    </row>
    <row r="59" spans="1:13">
      <c r="A59" s="219">
        <v>41030</v>
      </c>
      <c r="B59" s="213">
        <v>52768</v>
      </c>
      <c r="C59" s="208">
        <v>48.695138606917425</v>
      </c>
      <c r="D59" s="211">
        <v>55596</v>
      </c>
      <c r="E59" s="208">
        <v>51.304861393082568</v>
      </c>
      <c r="F59" s="211">
        <v>28753</v>
      </c>
      <c r="G59" s="208">
        <v>50.8722576079264</v>
      </c>
      <c r="H59" s="213">
        <v>27767</v>
      </c>
      <c r="I59" s="208">
        <v>49.1277423920736</v>
      </c>
      <c r="J59" s="211">
        <v>24015</v>
      </c>
      <c r="K59" s="208">
        <v>46.321657279530896</v>
      </c>
      <c r="L59" s="211">
        <v>27829</v>
      </c>
      <c r="M59" s="220">
        <v>53.678342720469097</v>
      </c>
    </row>
    <row r="60" spans="1:13">
      <c r="A60" s="219">
        <v>41061</v>
      </c>
      <c r="B60" s="213">
        <v>47449</v>
      </c>
      <c r="C60" s="208">
        <v>46.961539222866641</v>
      </c>
      <c r="D60" s="211">
        <v>53589</v>
      </c>
      <c r="E60" s="208">
        <v>53.038460777133359</v>
      </c>
      <c r="F60" s="211">
        <v>25812</v>
      </c>
      <c r="G60" s="208">
        <v>49.382054715898221</v>
      </c>
      <c r="H60" s="213">
        <v>26458</v>
      </c>
      <c r="I60" s="208">
        <v>50.617945284101786</v>
      </c>
      <c r="J60" s="211">
        <v>21637</v>
      </c>
      <c r="K60" s="208">
        <v>44.367208005249346</v>
      </c>
      <c r="L60" s="211">
        <v>27131</v>
      </c>
      <c r="M60" s="220">
        <v>55.632791994750654</v>
      </c>
    </row>
    <row r="61" spans="1:13">
      <c r="A61" s="219">
        <v>41091</v>
      </c>
      <c r="B61" s="213">
        <v>45874</v>
      </c>
      <c r="C61" s="208">
        <v>46.433993967244973</v>
      </c>
      <c r="D61" s="211">
        <v>52920</v>
      </c>
      <c r="E61" s="208">
        <v>53.56600603275502</v>
      </c>
      <c r="F61" s="211">
        <v>24745</v>
      </c>
      <c r="G61" s="208">
        <v>49.032040739493134</v>
      </c>
      <c r="H61" s="213">
        <v>25722</v>
      </c>
      <c r="I61" s="208">
        <v>50.967959260506866</v>
      </c>
      <c r="J61" s="211">
        <v>21129</v>
      </c>
      <c r="K61" s="208">
        <v>43.720901359488487</v>
      </c>
      <c r="L61" s="211">
        <v>27198</v>
      </c>
      <c r="M61" s="220">
        <v>56.279098640511513</v>
      </c>
    </row>
    <row r="62" spans="1:13">
      <c r="A62" s="219">
        <v>41122</v>
      </c>
      <c r="B62" s="213">
        <v>45376</v>
      </c>
      <c r="C62" s="208">
        <v>45.722577134680883</v>
      </c>
      <c r="D62" s="211">
        <v>53866</v>
      </c>
      <c r="E62" s="208">
        <v>54.27742286531911</v>
      </c>
      <c r="F62" s="211">
        <v>24153</v>
      </c>
      <c r="G62" s="208">
        <v>48.35919511462609</v>
      </c>
      <c r="H62" s="213">
        <v>25792</v>
      </c>
      <c r="I62" s="208">
        <v>51.640804885373917</v>
      </c>
      <c r="J62" s="211">
        <v>21223</v>
      </c>
      <c r="K62" s="208">
        <v>43.051301296224921</v>
      </c>
      <c r="L62" s="211">
        <v>28074</v>
      </c>
      <c r="M62" s="220">
        <v>56.948698703775079</v>
      </c>
    </row>
    <row r="63" spans="1:13">
      <c r="A63" s="219">
        <v>41153</v>
      </c>
      <c r="B63" s="213">
        <v>50262</v>
      </c>
      <c r="C63" s="208">
        <v>47.584424436933737</v>
      </c>
      <c r="D63" s="211">
        <v>55365</v>
      </c>
      <c r="E63" s="208">
        <v>52.415575563066263</v>
      </c>
      <c r="F63" s="211">
        <v>27008</v>
      </c>
      <c r="G63" s="208">
        <v>49.987969423827941</v>
      </c>
      <c r="H63" s="213">
        <v>27021</v>
      </c>
      <c r="I63" s="208">
        <v>50.012030576172052</v>
      </c>
      <c r="J63" s="211">
        <v>23254</v>
      </c>
      <c r="K63" s="208">
        <v>45.06763828055351</v>
      </c>
      <c r="L63" s="211">
        <v>28344</v>
      </c>
      <c r="M63" s="220">
        <v>54.93236171944649</v>
      </c>
    </row>
    <row r="64" spans="1:13">
      <c r="A64" s="219">
        <v>41183</v>
      </c>
      <c r="B64" s="213">
        <v>52411</v>
      </c>
      <c r="C64" s="208">
        <v>47.758378742869638</v>
      </c>
      <c r="D64" s="211">
        <v>57331</v>
      </c>
      <c r="E64" s="208">
        <v>52.241621257130355</v>
      </c>
      <c r="F64" s="211">
        <v>28076</v>
      </c>
      <c r="G64" s="208">
        <v>49.891601805451899</v>
      </c>
      <c r="H64" s="213">
        <v>28198</v>
      </c>
      <c r="I64" s="208">
        <v>50.108398194548109</v>
      </c>
      <c r="J64" s="211">
        <v>24335</v>
      </c>
      <c r="K64" s="208">
        <v>45.513204159497263</v>
      </c>
      <c r="L64" s="211">
        <v>29133</v>
      </c>
      <c r="M64" s="220">
        <v>54.486795840502737</v>
      </c>
    </row>
    <row r="65" spans="1:13">
      <c r="A65" s="219">
        <v>41214</v>
      </c>
      <c r="B65" s="213">
        <v>52572</v>
      </c>
      <c r="C65" s="208">
        <v>47.855809931273043</v>
      </c>
      <c r="D65" s="211">
        <v>57283</v>
      </c>
      <c r="E65" s="208">
        <v>52.144190068726957</v>
      </c>
      <c r="F65" s="211">
        <v>28177</v>
      </c>
      <c r="G65" s="208">
        <v>49.855795601323493</v>
      </c>
      <c r="H65" s="213">
        <v>28340</v>
      </c>
      <c r="I65" s="208">
        <v>50.144204398676507</v>
      </c>
      <c r="J65" s="211">
        <v>24395</v>
      </c>
      <c r="K65" s="208">
        <v>45.736623045483519</v>
      </c>
      <c r="L65" s="211">
        <v>28943</v>
      </c>
      <c r="M65" s="220">
        <v>54.263376954516488</v>
      </c>
    </row>
    <row r="66" spans="1:13" ht="15.75" thickBot="1">
      <c r="A66" s="221">
        <v>41244</v>
      </c>
      <c r="B66" s="222">
        <v>47077</v>
      </c>
      <c r="C66" s="223">
        <v>46.308282510328546</v>
      </c>
      <c r="D66" s="224">
        <v>54583</v>
      </c>
      <c r="E66" s="223">
        <v>53.691717489671454</v>
      </c>
      <c r="F66" s="224">
        <v>25388</v>
      </c>
      <c r="G66" s="223">
        <v>48.202927718392225</v>
      </c>
      <c r="H66" s="222">
        <v>27281</v>
      </c>
      <c r="I66" s="223">
        <v>51.797072281607782</v>
      </c>
      <c r="J66" s="224">
        <v>21689</v>
      </c>
      <c r="K66" s="223">
        <v>44.271396787164988</v>
      </c>
      <c r="L66" s="224">
        <v>27302</v>
      </c>
      <c r="M66" s="225">
        <v>55.728603212835012</v>
      </c>
    </row>
    <row r="67" spans="1:13" ht="15.75" thickTop="1">
      <c r="A67" s="219">
        <v>41275</v>
      </c>
      <c r="B67" s="213">
        <v>47884</v>
      </c>
      <c r="C67" s="209">
        <v>45.704795357361029</v>
      </c>
      <c r="D67" s="211">
        <v>56884</v>
      </c>
      <c r="E67" s="209">
        <v>54.295204642638971</v>
      </c>
      <c r="F67" s="211">
        <v>25832</v>
      </c>
      <c r="G67" s="209">
        <v>47.59377993956813</v>
      </c>
      <c r="H67" s="213">
        <v>28444</v>
      </c>
      <c r="I67" s="209">
        <v>52.406220060431863</v>
      </c>
      <c r="J67" s="211">
        <v>22052</v>
      </c>
      <c r="K67" s="209">
        <v>43.67424542501783</v>
      </c>
      <c r="L67" s="211">
        <v>28440</v>
      </c>
      <c r="M67" s="218">
        <v>56.325754574982177</v>
      </c>
    </row>
    <row r="68" spans="1:13">
      <c r="A68" s="219">
        <v>41306</v>
      </c>
      <c r="B68" s="213">
        <v>50074</v>
      </c>
      <c r="C68" s="208">
        <v>46.434035923923631</v>
      </c>
      <c r="D68" s="211">
        <v>57765</v>
      </c>
      <c r="E68" s="208">
        <v>53.565964076076376</v>
      </c>
      <c r="F68" s="211">
        <v>26845</v>
      </c>
      <c r="G68" s="208">
        <v>48.168018373645303</v>
      </c>
      <c r="H68" s="213">
        <v>28887</v>
      </c>
      <c r="I68" s="208">
        <v>51.831981626354697</v>
      </c>
      <c r="J68" s="211">
        <v>23229</v>
      </c>
      <c r="K68" s="208">
        <v>44.579423110138755</v>
      </c>
      <c r="L68" s="211">
        <v>28878</v>
      </c>
      <c r="M68" s="220">
        <v>55.420576889861252</v>
      </c>
    </row>
    <row r="69" spans="1:13">
      <c r="A69" s="219">
        <v>41334</v>
      </c>
      <c r="B69" s="213">
        <v>50219</v>
      </c>
      <c r="C69" s="208">
        <v>46.606095478506198</v>
      </c>
      <c r="D69" s="211">
        <v>57533</v>
      </c>
      <c r="E69" s="208">
        <v>53.393904521493795</v>
      </c>
      <c r="F69" s="211">
        <v>27027</v>
      </c>
      <c r="G69" s="208">
        <v>48.287506029908343</v>
      </c>
      <c r="H69" s="213">
        <v>28944</v>
      </c>
      <c r="I69" s="208">
        <v>51.712493970091657</v>
      </c>
      <c r="J69" s="211">
        <v>23192</v>
      </c>
      <c r="K69" s="208">
        <v>44.788629033815489</v>
      </c>
      <c r="L69" s="211">
        <v>28589</v>
      </c>
      <c r="M69" s="220">
        <v>55.211370966184504</v>
      </c>
    </row>
    <row r="70" spans="1:13">
      <c r="A70" s="219">
        <v>41365</v>
      </c>
      <c r="B70" s="213">
        <v>49982</v>
      </c>
      <c r="C70" s="208">
        <v>47.014448039732109</v>
      </c>
      <c r="D70" s="211">
        <v>56330</v>
      </c>
      <c r="E70" s="208">
        <v>52.985551960267898</v>
      </c>
      <c r="F70" s="211">
        <v>26751</v>
      </c>
      <c r="G70" s="208">
        <v>48.581650443120736</v>
      </c>
      <c r="H70" s="213">
        <v>28313</v>
      </c>
      <c r="I70" s="208">
        <v>51.418349556879271</v>
      </c>
      <c r="J70" s="211">
        <v>23231</v>
      </c>
      <c r="K70" s="208">
        <v>45.330549484857947</v>
      </c>
      <c r="L70" s="211">
        <v>28017</v>
      </c>
      <c r="M70" s="220">
        <v>54.66945051514206</v>
      </c>
    </row>
    <row r="71" spans="1:13">
      <c r="A71" s="219">
        <v>41395</v>
      </c>
      <c r="B71" s="213">
        <v>48528</v>
      </c>
      <c r="C71" s="208">
        <v>47.241610934260095</v>
      </c>
      <c r="D71" s="211">
        <v>54195</v>
      </c>
      <c r="E71" s="208">
        <v>52.758389065739905</v>
      </c>
      <c r="F71" s="211">
        <v>25921</v>
      </c>
      <c r="G71" s="208">
        <v>48.999073741517172</v>
      </c>
      <c r="H71" s="213">
        <v>26980</v>
      </c>
      <c r="I71" s="208">
        <v>51.000926258482828</v>
      </c>
      <c r="J71" s="211">
        <v>22607</v>
      </c>
      <c r="K71" s="208">
        <v>45.375536911404602</v>
      </c>
      <c r="L71" s="211">
        <v>27215</v>
      </c>
      <c r="M71" s="220">
        <v>54.624463088595398</v>
      </c>
    </row>
    <row r="72" spans="1:13">
      <c r="A72" s="219">
        <v>41426</v>
      </c>
      <c r="B72" s="213">
        <v>43314</v>
      </c>
      <c r="C72" s="208">
        <v>45.678309288787652</v>
      </c>
      <c r="D72" s="211">
        <v>51510</v>
      </c>
      <c r="E72" s="208">
        <v>54.321690711212355</v>
      </c>
      <c r="F72" s="211">
        <v>23386</v>
      </c>
      <c r="G72" s="208">
        <v>47.912313050604382</v>
      </c>
      <c r="H72" s="213">
        <v>25424</v>
      </c>
      <c r="I72" s="208">
        <v>52.087686949395618</v>
      </c>
      <c r="J72" s="211">
        <v>19928</v>
      </c>
      <c r="K72" s="208">
        <v>43.308558264875906</v>
      </c>
      <c r="L72" s="211">
        <v>26086</v>
      </c>
      <c r="M72" s="220">
        <v>56.691441735124094</v>
      </c>
    </row>
    <row r="73" spans="1:13">
      <c r="A73" s="219">
        <v>41456</v>
      </c>
      <c r="B73" s="213">
        <v>41923</v>
      </c>
      <c r="C73" s="208">
        <v>45.672731234339253</v>
      </c>
      <c r="D73" s="211">
        <v>49867</v>
      </c>
      <c r="E73" s="208">
        <v>54.327268765660754</v>
      </c>
      <c r="F73" s="211">
        <v>22390</v>
      </c>
      <c r="G73" s="208">
        <v>48.157787193771107</v>
      </c>
      <c r="H73" s="213">
        <v>24103</v>
      </c>
      <c r="I73" s="208">
        <v>51.842212806228893</v>
      </c>
      <c r="J73" s="211">
        <v>19533</v>
      </c>
      <c r="K73" s="208">
        <v>43.122061063646598</v>
      </c>
      <c r="L73" s="211">
        <v>25764</v>
      </c>
      <c r="M73" s="220">
        <v>56.877938936353402</v>
      </c>
    </row>
    <row r="74" spans="1:13">
      <c r="A74" s="219">
        <v>41487</v>
      </c>
      <c r="B74" s="213">
        <v>41167</v>
      </c>
      <c r="C74" s="208">
        <v>45.233490825184049</v>
      </c>
      <c r="D74" s="211">
        <v>49843</v>
      </c>
      <c r="E74" s="208">
        <v>54.766509174815958</v>
      </c>
      <c r="F74" s="211">
        <v>21637</v>
      </c>
      <c r="G74" s="208">
        <v>47.604065827686348</v>
      </c>
      <c r="H74" s="213">
        <v>23815</v>
      </c>
      <c r="I74" s="208">
        <v>52.395934172313652</v>
      </c>
      <c r="J74" s="211">
        <v>19530</v>
      </c>
      <c r="K74" s="208">
        <v>42.868431450019756</v>
      </c>
      <c r="L74" s="211">
        <v>26028</v>
      </c>
      <c r="M74" s="220">
        <v>57.131568549980251</v>
      </c>
    </row>
    <row r="75" spans="1:13">
      <c r="A75" s="219">
        <v>41518</v>
      </c>
      <c r="B75" s="213">
        <v>46413</v>
      </c>
      <c r="C75" s="208">
        <v>47.894867190886018</v>
      </c>
      <c r="D75" s="211">
        <v>50493</v>
      </c>
      <c r="E75" s="208">
        <v>52.105132809113982</v>
      </c>
      <c r="F75" s="211">
        <v>24596</v>
      </c>
      <c r="G75" s="208">
        <v>50.235902044484384</v>
      </c>
      <c r="H75" s="213">
        <v>24365</v>
      </c>
      <c r="I75" s="208">
        <v>49.764097955515609</v>
      </c>
      <c r="J75" s="211">
        <v>21817</v>
      </c>
      <c r="K75" s="208">
        <v>45.504223589529666</v>
      </c>
      <c r="L75" s="211">
        <v>26128</v>
      </c>
      <c r="M75" s="220">
        <v>54.495776410470334</v>
      </c>
    </row>
    <row r="76" spans="1:13">
      <c r="A76" s="219">
        <v>41548</v>
      </c>
      <c r="B76" s="213">
        <v>47807</v>
      </c>
      <c r="C76" s="208">
        <v>48.020692079754909</v>
      </c>
      <c r="D76" s="211">
        <v>51748</v>
      </c>
      <c r="E76" s="208">
        <v>51.979307920245091</v>
      </c>
      <c r="F76" s="211">
        <v>25477</v>
      </c>
      <c r="G76" s="208">
        <v>50.203952943031119</v>
      </c>
      <c r="H76" s="213">
        <v>25270</v>
      </c>
      <c r="I76" s="208">
        <v>49.796047056968881</v>
      </c>
      <c r="J76" s="211">
        <v>22330</v>
      </c>
      <c r="K76" s="208">
        <v>45.750696607113589</v>
      </c>
      <c r="L76" s="211">
        <v>26478</v>
      </c>
      <c r="M76" s="220">
        <v>54.249303392886418</v>
      </c>
    </row>
    <row r="77" spans="1:13">
      <c r="A77" s="219">
        <v>41579</v>
      </c>
      <c r="B77" s="213">
        <v>47354</v>
      </c>
      <c r="C77" s="208">
        <v>48.132299279347038</v>
      </c>
      <c r="D77" s="211">
        <v>51029</v>
      </c>
      <c r="E77" s="208">
        <v>51.867700720652955</v>
      </c>
      <c r="F77" s="211">
        <v>25355</v>
      </c>
      <c r="G77" s="208">
        <v>50.313529388419255</v>
      </c>
      <c r="H77" s="213">
        <v>25039</v>
      </c>
      <c r="I77" s="208">
        <v>49.686470611580745</v>
      </c>
      <c r="J77" s="211">
        <v>21999</v>
      </c>
      <c r="K77" s="208">
        <v>45.841755402279688</v>
      </c>
      <c r="L77" s="211">
        <v>25990</v>
      </c>
      <c r="M77" s="220">
        <v>54.158244597720305</v>
      </c>
    </row>
    <row r="78" spans="1:13" ht="15.75" thickBot="1">
      <c r="A78" s="221">
        <v>41609</v>
      </c>
      <c r="B78" s="222">
        <v>41541</v>
      </c>
      <c r="C78" s="223">
        <v>46.417636936554409</v>
      </c>
      <c r="D78" s="224">
        <v>47953</v>
      </c>
      <c r="E78" s="223">
        <v>53.582363063445591</v>
      </c>
      <c r="F78" s="224">
        <v>22335</v>
      </c>
      <c r="G78" s="223">
        <v>48.444820406038517</v>
      </c>
      <c r="H78" s="222">
        <v>23769</v>
      </c>
      <c r="I78" s="223">
        <v>51.555179593961476</v>
      </c>
      <c r="J78" s="224">
        <v>19206</v>
      </c>
      <c r="K78" s="223">
        <v>44.263655220096801</v>
      </c>
      <c r="L78" s="224">
        <v>24184</v>
      </c>
      <c r="M78" s="225">
        <v>55.736344779903199</v>
      </c>
    </row>
    <row r="79" spans="1:13" ht="15.75" thickTop="1">
      <c r="A79" s="219">
        <v>41640</v>
      </c>
      <c r="B79" s="213">
        <v>43810</v>
      </c>
      <c r="C79" s="209">
        <v>46.877675055641156</v>
      </c>
      <c r="D79" s="211">
        <v>49646</v>
      </c>
      <c r="E79" s="209">
        <v>53.122324944358844</v>
      </c>
      <c r="F79" s="211">
        <v>23456</v>
      </c>
      <c r="G79" s="209">
        <v>49.012683619951105</v>
      </c>
      <c r="H79" s="213">
        <v>24401</v>
      </c>
      <c r="I79" s="209">
        <v>50.987316380048895</v>
      </c>
      <c r="J79" s="211">
        <v>20354</v>
      </c>
      <c r="K79" s="209">
        <v>44.636943792627029</v>
      </c>
      <c r="L79" s="211">
        <v>25245</v>
      </c>
      <c r="M79" s="218">
        <v>55.363056207372971</v>
      </c>
    </row>
    <row r="80" spans="1:13">
      <c r="A80" s="219">
        <v>41671</v>
      </c>
      <c r="B80" s="213">
        <v>43740</v>
      </c>
      <c r="C80" s="208">
        <v>46.560643801494535</v>
      </c>
      <c r="D80" s="211">
        <v>50202</v>
      </c>
      <c r="E80" s="208">
        <v>53.439356198505465</v>
      </c>
      <c r="F80" s="211">
        <v>23661</v>
      </c>
      <c r="G80" s="208">
        <v>48.915672613756179</v>
      </c>
      <c r="H80" s="213">
        <v>24710</v>
      </c>
      <c r="I80" s="208">
        <v>51.084327386243821</v>
      </c>
      <c r="J80" s="211">
        <v>20079</v>
      </c>
      <c r="K80" s="208">
        <v>44.060915933378688</v>
      </c>
      <c r="L80" s="211">
        <v>25492</v>
      </c>
      <c r="M80" s="220">
        <v>55.939084066621312</v>
      </c>
    </row>
    <row r="81" spans="1:13">
      <c r="A81" s="219">
        <v>41699</v>
      </c>
      <c r="B81" s="213">
        <v>44111</v>
      </c>
      <c r="C81" s="208">
        <v>47.149804927582707</v>
      </c>
      <c r="D81" s="211">
        <v>49444</v>
      </c>
      <c r="E81" s="208">
        <v>52.850195072417293</v>
      </c>
      <c r="F81" s="211">
        <v>23904</v>
      </c>
      <c r="G81" s="208">
        <v>49.590274464244963</v>
      </c>
      <c r="H81" s="213">
        <v>24299</v>
      </c>
      <c r="I81" s="208">
        <v>50.409725535755037</v>
      </c>
      <c r="J81" s="211">
        <v>20207</v>
      </c>
      <c r="K81" s="208">
        <v>44.555918151349445</v>
      </c>
      <c r="L81" s="211">
        <v>25145</v>
      </c>
      <c r="M81" s="220">
        <v>55.444081848650548</v>
      </c>
    </row>
    <row r="82" spans="1:13">
      <c r="A82" s="219">
        <v>41730</v>
      </c>
      <c r="B82" s="213">
        <v>42361</v>
      </c>
      <c r="C82" s="208">
        <v>47.273680921346305</v>
      </c>
      <c r="D82" s="211">
        <v>47247</v>
      </c>
      <c r="E82" s="208">
        <v>52.726319078653695</v>
      </c>
      <c r="F82" s="211">
        <v>22872</v>
      </c>
      <c r="G82" s="208">
        <v>49.794265560707991</v>
      </c>
      <c r="H82" s="213">
        <v>23061</v>
      </c>
      <c r="I82" s="208">
        <v>50.205734439292016</v>
      </c>
      <c r="J82" s="211">
        <v>19489</v>
      </c>
      <c r="K82" s="208">
        <v>44.622781911848882</v>
      </c>
      <c r="L82" s="211">
        <v>24186</v>
      </c>
      <c r="M82" s="220">
        <v>55.377218088151118</v>
      </c>
    </row>
    <row r="83" spans="1:13">
      <c r="A83" s="219">
        <v>41760</v>
      </c>
      <c r="B83" s="213">
        <v>40384</v>
      </c>
      <c r="C83" s="208">
        <v>47.394610834663418</v>
      </c>
      <c r="D83" s="211">
        <v>44824</v>
      </c>
      <c r="E83" s="208">
        <v>52.605389165336589</v>
      </c>
      <c r="F83" s="211">
        <v>21786</v>
      </c>
      <c r="G83" s="208">
        <v>50.086212842264985</v>
      </c>
      <c r="H83" s="213">
        <v>21711</v>
      </c>
      <c r="I83" s="208">
        <v>49.913787157735015</v>
      </c>
      <c r="J83" s="211">
        <v>18598</v>
      </c>
      <c r="K83" s="208">
        <v>44.587758624823188</v>
      </c>
      <c r="L83" s="211">
        <v>23113</v>
      </c>
      <c r="M83" s="220">
        <v>55.412241375176805</v>
      </c>
    </row>
    <row r="84" spans="1:13">
      <c r="A84" s="219">
        <v>41791</v>
      </c>
      <c r="B84" s="213">
        <v>37070</v>
      </c>
      <c r="C84" s="208">
        <v>46.780747583352259</v>
      </c>
      <c r="D84" s="211">
        <v>42172</v>
      </c>
      <c r="E84" s="208">
        <v>53.219252416647734</v>
      </c>
      <c r="F84" s="211">
        <v>20113</v>
      </c>
      <c r="G84" s="208">
        <v>50.044787260512571</v>
      </c>
      <c r="H84" s="213">
        <v>20077</v>
      </c>
      <c r="I84" s="208">
        <v>49.955212739487436</v>
      </c>
      <c r="J84" s="211">
        <v>16957</v>
      </c>
      <c r="K84" s="208">
        <v>43.421591723855371</v>
      </c>
      <c r="L84" s="211">
        <v>22095</v>
      </c>
      <c r="M84" s="220">
        <v>56.578408276144629</v>
      </c>
    </row>
    <row r="85" spans="1:13">
      <c r="A85" s="219">
        <v>41821</v>
      </c>
      <c r="B85" s="213">
        <v>38507</v>
      </c>
      <c r="C85" s="208">
        <v>47.717415549332074</v>
      </c>
      <c r="D85" s="211">
        <v>42191</v>
      </c>
      <c r="E85" s="208">
        <v>52.282584450667926</v>
      </c>
      <c r="F85" s="211">
        <v>20737</v>
      </c>
      <c r="G85" s="208">
        <v>51.438706156670143</v>
      </c>
      <c r="H85" s="213">
        <v>19577</v>
      </c>
      <c r="I85" s="208">
        <v>48.561293843329864</v>
      </c>
      <c r="J85" s="211">
        <v>17770</v>
      </c>
      <c r="K85" s="208">
        <v>44.002575277337556</v>
      </c>
      <c r="L85" s="211">
        <v>22614</v>
      </c>
      <c r="M85" s="220">
        <v>55.997424722662437</v>
      </c>
    </row>
    <row r="86" spans="1:13">
      <c r="A86" s="219">
        <v>41852</v>
      </c>
      <c r="B86" s="213">
        <v>38661</v>
      </c>
      <c r="C86" s="208">
        <v>47.4362277763463</v>
      </c>
      <c r="D86" s="211">
        <v>42840</v>
      </c>
      <c r="E86" s="208">
        <v>52.563772223653693</v>
      </c>
      <c r="F86" s="211">
        <v>20494</v>
      </c>
      <c r="G86" s="208">
        <v>51.118704946247284</v>
      </c>
      <c r="H86" s="213">
        <v>19597</v>
      </c>
      <c r="I86" s="208">
        <v>48.881295053752709</v>
      </c>
      <c r="J86" s="211">
        <v>18167</v>
      </c>
      <c r="K86" s="208">
        <v>43.871045641149479</v>
      </c>
      <c r="L86" s="211">
        <v>23243</v>
      </c>
      <c r="M86" s="220">
        <v>56.128954358850521</v>
      </c>
    </row>
    <row r="87" spans="1:13">
      <c r="A87" s="219">
        <v>41883</v>
      </c>
      <c r="B87" s="213">
        <v>42801</v>
      </c>
      <c r="C87" s="208">
        <v>49.502099163804168</v>
      </c>
      <c r="D87" s="211">
        <v>43662</v>
      </c>
      <c r="E87" s="208">
        <v>50.497900836195832</v>
      </c>
      <c r="F87" s="211">
        <v>22917</v>
      </c>
      <c r="G87" s="208">
        <v>52.761597789800852</v>
      </c>
      <c r="H87" s="213">
        <v>20518</v>
      </c>
      <c r="I87" s="208">
        <v>47.238402210199148</v>
      </c>
      <c r="J87" s="211">
        <v>19884</v>
      </c>
      <c r="K87" s="208">
        <v>46.211769080598678</v>
      </c>
      <c r="L87" s="211">
        <v>23144</v>
      </c>
      <c r="M87" s="220">
        <v>53.788230919401329</v>
      </c>
    </row>
    <row r="88" spans="1:13">
      <c r="A88" s="219">
        <v>41913</v>
      </c>
      <c r="B88" s="213">
        <v>43622</v>
      </c>
      <c r="C88" s="208">
        <v>49.176483850966683</v>
      </c>
      <c r="D88" s="211">
        <v>45083</v>
      </c>
      <c r="E88" s="208">
        <v>50.82351614903331</v>
      </c>
      <c r="F88" s="211">
        <v>23288</v>
      </c>
      <c r="G88" s="208">
        <v>51.996070375993575</v>
      </c>
      <c r="H88" s="213">
        <v>21500</v>
      </c>
      <c r="I88" s="208">
        <v>48.003929624006432</v>
      </c>
      <c r="J88" s="211">
        <v>20334</v>
      </c>
      <c r="K88" s="208">
        <v>46.300976842680512</v>
      </c>
      <c r="L88" s="211">
        <v>23583</v>
      </c>
      <c r="M88" s="220">
        <v>53.699023157319495</v>
      </c>
    </row>
    <row r="89" spans="1:13">
      <c r="A89" s="219">
        <v>41944</v>
      </c>
      <c r="B89" s="213">
        <v>42850</v>
      </c>
      <c r="C89" s="208">
        <v>49.130330096196843</v>
      </c>
      <c r="D89" s="211">
        <v>44367</v>
      </c>
      <c r="E89" s="208">
        <v>50.869669903803164</v>
      </c>
      <c r="F89" s="211">
        <v>23028</v>
      </c>
      <c r="G89" s="208">
        <v>52.012467814066945</v>
      </c>
      <c r="H89" s="213">
        <v>21246</v>
      </c>
      <c r="I89" s="208">
        <v>47.987532185933048</v>
      </c>
      <c r="J89" s="211">
        <v>19822</v>
      </c>
      <c r="K89" s="208">
        <v>46.158861746966913</v>
      </c>
      <c r="L89" s="211">
        <v>23121</v>
      </c>
      <c r="M89" s="220">
        <v>53.841138253033094</v>
      </c>
    </row>
    <row r="90" spans="1:13" ht="15.75" thickBot="1">
      <c r="A90" s="221">
        <v>41974</v>
      </c>
      <c r="B90" s="222">
        <v>37542</v>
      </c>
      <c r="C90" s="223">
        <v>47.558241173564397</v>
      </c>
      <c r="D90" s="224">
        <v>41397</v>
      </c>
      <c r="E90" s="223">
        <v>52.441758826435603</v>
      </c>
      <c r="F90" s="224">
        <v>20293</v>
      </c>
      <c r="G90" s="223">
        <v>50.465035312841934</v>
      </c>
      <c r="H90" s="222">
        <v>19919</v>
      </c>
      <c r="I90" s="223">
        <v>49.534964687158059</v>
      </c>
      <c r="J90" s="224">
        <v>17249</v>
      </c>
      <c r="K90" s="223">
        <v>44.539985023368715</v>
      </c>
      <c r="L90" s="224">
        <v>21478</v>
      </c>
      <c r="M90" s="225">
        <v>55.460014976631285</v>
      </c>
    </row>
    <row r="91" spans="1:13" ht="15.75" thickTop="1">
      <c r="A91" s="219">
        <v>42005</v>
      </c>
      <c r="B91" s="213">
        <v>37554</v>
      </c>
      <c r="C91" s="209">
        <v>46.572828176350221</v>
      </c>
      <c r="D91" s="211">
        <v>43081</v>
      </c>
      <c r="E91" s="209">
        <v>53.427171823649779</v>
      </c>
      <c r="F91" s="211">
        <v>20335</v>
      </c>
      <c r="G91" s="209">
        <v>49.641148325358856</v>
      </c>
      <c r="H91" s="213">
        <v>20629</v>
      </c>
      <c r="I91" s="209">
        <v>50.358851674641144</v>
      </c>
      <c r="J91" s="211">
        <v>17219</v>
      </c>
      <c r="K91" s="209">
        <v>43.404502029190091</v>
      </c>
      <c r="L91" s="211">
        <v>22452</v>
      </c>
      <c r="M91" s="218">
        <v>56.595497970809916</v>
      </c>
    </row>
    <row r="92" spans="1:13">
      <c r="A92" s="219">
        <v>42036</v>
      </c>
      <c r="B92" s="213">
        <v>39405</v>
      </c>
      <c r="C92" s="208">
        <v>47.266337203723253</v>
      </c>
      <c r="D92" s="211">
        <v>43963</v>
      </c>
      <c r="E92" s="208">
        <v>52.733662796276747</v>
      </c>
      <c r="F92" s="211">
        <v>21360</v>
      </c>
      <c r="G92" s="208">
        <v>50.461858300455951</v>
      </c>
      <c r="H92" s="213">
        <v>20969</v>
      </c>
      <c r="I92" s="208">
        <v>49.538141699544049</v>
      </c>
      <c r="J92" s="211">
        <v>18045</v>
      </c>
      <c r="K92" s="208">
        <v>43.970369648383247</v>
      </c>
      <c r="L92" s="211">
        <v>22994</v>
      </c>
      <c r="M92" s="220">
        <v>56.029630351616753</v>
      </c>
    </row>
    <row r="93" spans="1:13">
      <c r="A93" s="219">
        <v>42064</v>
      </c>
      <c r="B93" s="213">
        <v>39668</v>
      </c>
      <c r="C93" s="208">
        <v>47.837150127226465</v>
      </c>
      <c r="D93" s="211">
        <v>43255</v>
      </c>
      <c r="E93" s="208">
        <v>52.162849872773542</v>
      </c>
      <c r="F93" s="211">
        <v>21468</v>
      </c>
      <c r="G93" s="208">
        <v>51.213053746511129</v>
      </c>
      <c r="H93" s="213">
        <v>20451</v>
      </c>
      <c r="I93" s="208">
        <v>48.786946253488871</v>
      </c>
      <c r="J93" s="211">
        <v>18200</v>
      </c>
      <c r="K93" s="208">
        <v>44.385913569407862</v>
      </c>
      <c r="L93" s="211">
        <v>22804</v>
      </c>
      <c r="M93" s="220">
        <v>55.614086430592138</v>
      </c>
    </row>
    <row r="94" spans="1:13">
      <c r="A94" s="219">
        <v>42095</v>
      </c>
      <c r="B94" s="213">
        <v>38670</v>
      </c>
      <c r="C94" s="208">
        <v>48.189317847618575</v>
      </c>
      <c r="D94" s="211">
        <v>41576</v>
      </c>
      <c r="E94" s="208">
        <v>51.810682152381425</v>
      </c>
      <c r="F94" s="211">
        <v>20807</v>
      </c>
      <c r="G94" s="208">
        <v>51.455350297994407</v>
      </c>
      <c r="H94" s="213">
        <v>19630</v>
      </c>
      <c r="I94" s="208">
        <v>48.544649702005586</v>
      </c>
      <c r="J94" s="211">
        <v>17863</v>
      </c>
      <c r="K94" s="208">
        <v>44.871762666733659</v>
      </c>
      <c r="L94" s="211">
        <v>21946</v>
      </c>
      <c r="M94" s="220">
        <v>55.128237333266348</v>
      </c>
    </row>
    <row r="95" spans="1:13">
      <c r="A95" s="219">
        <v>42125</v>
      </c>
      <c r="B95" s="213">
        <v>37067</v>
      </c>
      <c r="C95" s="208">
        <v>48.450428076596303</v>
      </c>
      <c r="D95" s="211">
        <v>39438</v>
      </c>
      <c r="E95" s="208">
        <v>51.549571923403704</v>
      </c>
      <c r="F95" s="211">
        <v>19872</v>
      </c>
      <c r="G95" s="208">
        <v>51.942077473992363</v>
      </c>
      <c r="H95" s="213">
        <v>18386</v>
      </c>
      <c r="I95" s="208">
        <v>48.057922526007637</v>
      </c>
      <c r="J95" s="211">
        <v>17195</v>
      </c>
      <c r="K95" s="208">
        <v>44.957774465971191</v>
      </c>
      <c r="L95" s="211">
        <v>21052</v>
      </c>
      <c r="M95" s="220">
        <v>55.042225534028809</v>
      </c>
    </row>
    <row r="96" spans="1:13">
      <c r="A96" s="219">
        <v>42156</v>
      </c>
      <c r="B96" s="213">
        <v>34179</v>
      </c>
      <c r="C96" s="208">
        <v>47.874441471852982</v>
      </c>
      <c r="D96" s="211">
        <v>37214</v>
      </c>
      <c r="E96" s="208">
        <v>52.125558528147018</v>
      </c>
      <c r="F96" s="211">
        <v>18229</v>
      </c>
      <c r="G96" s="208">
        <v>51.669501133786845</v>
      </c>
      <c r="H96" s="213">
        <v>17051</v>
      </c>
      <c r="I96" s="208">
        <v>48.330498866213148</v>
      </c>
      <c r="J96" s="211">
        <v>15950</v>
      </c>
      <c r="K96" s="208">
        <v>44.166920499543103</v>
      </c>
      <c r="L96" s="211">
        <v>20163</v>
      </c>
      <c r="M96" s="220">
        <v>55.833079500456897</v>
      </c>
    </row>
    <row r="97" spans="1:13">
      <c r="A97" s="219">
        <v>42186</v>
      </c>
      <c r="B97" s="213">
        <v>33588</v>
      </c>
      <c r="C97" s="208">
        <v>48.082456517071073</v>
      </c>
      <c r="D97" s="211">
        <v>36267</v>
      </c>
      <c r="E97" s="208">
        <v>51.917543482928927</v>
      </c>
      <c r="F97" s="211">
        <v>17532</v>
      </c>
      <c r="G97" s="208">
        <v>52.27035568408813</v>
      </c>
      <c r="H97" s="213">
        <v>16009</v>
      </c>
      <c r="I97" s="208">
        <v>47.72964431591187</v>
      </c>
      <c r="J97" s="211">
        <v>16056</v>
      </c>
      <c r="K97" s="208">
        <v>44.21435259128711</v>
      </c>
      <c r="L97" s="211">
        <v>20258</v>
      </c>
      <c r="M97" s="220">
        <v>55.78564740871289</v>
      </c>
    </row>
    <row r="98" spans="1:13">
      <c r="A98" s="219">
        <v>42217</v>
      </c>
      <c r="B98" s="213">
        <v>33867</v>
      </c>
      <c r="C98" s="208">
        <v>47.569351780321654</v>
      </c>
      <c r="D98" s="211">
        <v>37328</v>
      </c>
      <c r="E98" s="208">
        <v>52.430648219678346</v>
      </c>
      <c r="F98" s="211">
        <v>17425</v>
      </c>
      <c r="G98" s="208">
        <v>51.76921477168068</v>
      </c>
      <c r="H98" s="213">
        <v>16234</v>
      </c>
      <c r="I98" s="208">
        <v>48.23078522831932</v>
      </c>
      <c r="J98" s="211">
        <v>16442</v>
      </c>
      <c r="K98" s="208">
        <v>43.803282182438188</v>
      </c>
      <c r="L98" s="211">
        <v>21094</v>
      </c>
      <c r="M98" s="220">
        <v>56.196717817561805</v>
      </c>
    </row>
    <row r="99" spans="1:13">
      <c r="A99" s="219">
        <v>42248</v>
      </c>
      <c r="B99" s="213">
        <v>37927</v>
      </c>
      <c r="C99" s="208">
        <v>50.071951944022707</v>
      </c>
      <c r="D99" s="211">
        <v>37818</v>
      </c>
      <c r="E99" s="208">
        <v>49.928048055977293</v>
      </c>
      <c r="F99" s="211">
        <v>19777</v>
      </c>
      <c r="G99" s="208">
        <v>53.81789485142049</v>
      </c>
      <c r="H99" s="213">
        <v>16971</v>
      </c>
      <c r="I99" s="208">
        <v>46.182105148579517</v>
      </c>
      <c r="J99" s="211">
        <v>18150</v>
      </c>
      <c r="K99" s="208">
        <v>46.542041695515039</v>
      </c>
      <c r="L99" s="211">
        <v>20847</v>
      </c>
      <c r="M99" s="220">
        <v>53.457958304484961</v>
      </c>
    </row>
    <row r="100" spans="1:13">
      <c r="A100" s="219">
        <v>42278</v>
      </c>
      <c r="B100" s="213">
        <v>38752</v>
      </c>
      <c r="C100" s="208">
        <v>49.692881781926829</v>
      </c>
      <c r="D100" s="211">
        <v>39231</v>
      </c>
      <c r="E100" s="208">
        <v>50.307118218073164</v>
      </c>
      <c r="F100" s="211">
        <v>20443</v>
      </c>
      <c r="G100" s="208">
        <v>53.341161121983035</v>
      </c>
      <c r="H100" s="213">
        <v>17882</v>
      </c>
      <c r="I100" s="208">
        <v>46.658838878016965</v>
      </c>
      <c r="J100" s="211">
        <v>18309</v>
      </c>
      <c r="K100" s="208">
        <v>46.16722981491754</v>
      </c>
      <c r="L100" s="211">
        <v>21349</v>
      </c>
      <c r="M100" s="220">
        <v>53.83277018508246</v>
      </c>
    </row>
    <row r="101" spans="1:13">
      <c r="A101" s="219">
        <v>42309</v>
      </c>
      <c r="B101" s="213">
        <v>37719</v>
      </c>
      <c r="C101" s="208">
        <v>49.514945455977525</v>
      </c>
      <c r="D101" s="211">
        <v>38458</v>
      </c>
      <c r="E101" s="208">
        <v>50.485054544022475</v>
      </c>
      <c r="F101" s="211">
        <v>19967</v>
      </c>
      <c r="G101" s="208">
        <v>53.050108932461868</v>
      </c>
      <c r="H101" s="213">
        <v>17671</v>
      </c>
      <c r="I101" s="208">
        <v>46.949891067538125</v>
      </c>
      <c r="J101" s="211">
        <v>17752</v>
      </c>
      <c r="K101" s="208">
        <v>46.062430265445393</v>
      </c>
      <c r="L101" s="211">
        <v>20787</v>
      </c>
      <c r="M101" s="220">
        <v>53.9375697345546</v>
      </c>
    </row>
    <row r="102" spans="1:13" ht="15.75" thickBot="1">
      <c r="A102" s="221">
        <v>42339</v>
      </c>
      <c r="B102" s="222">
        <v>32803</v>
      </c>
      <c r="C102" s="223">
        <v>47.44431588082152</v>
      </c>
      <c r="D102" s="224">
        <v>36337</v>
      </c>
      <c r="E102" s="223">
        <v>52.55568411917848</v>
      </c>
      <c r="F102" s="224">
        <v>17501</v>
      </c>
      <c r="G102" s="223">
        <v>50.980220804567566</v>
      </c>
      <c r="H102" s="222">
        <v>16828</v>
      </c>
      <c r="I102" s="223">
        <v>49.019779195432434</v>
      </c>
      <c r="J102" s="224">
        <v>15302</v>
      </c>
      <c r="K102" s="223">
        <v>43.957369796903279</v>
      </c>
      <c r="L102" s="224">
        <v>19509</v>
      </c>
      <c r="M102" s="225">
        <v>56.042630203096721</v>
      </c>
    </row>
    <row r="103" spans="1:13" ht="15.75" thickTop="1">
      <c r="A103" s="219">
        <v>42370</v>
      </c>
      <c r="B103" s="213">
        <v>32801</v>
      </c>
      <c r="C103" s="209">
        <v>46.358561232421735</v>
      </c>
      <c r="D103" s="211">
        <v>37954</v>
      </c>
      <c r="E103" s="209">
        <v>53.641438767578265</v>
      </c>
      <c r="F103" s="211">
        <v>17446</v>
      </c>
      <c r="G103" s="209">
        <v>49.788812785388124</v>
      </c>
      <c r="H103" s="213">
        <v>17594</v>
      </c>
      <c r="I103" s="209">
        <v>50.211187214611876</v>
      </c>
      <c r="J103" s="211">
        <v>15355</v>
      </c>
      <c r="K103" s="209">
        <v>42.993140137197258</v>
      </c>
      <c r="L103" s="211">
        <v>20360</v>
      </c>
      <c r="M103" s="218">
        <v>57.006859862802742</v>
      </c>
    </row>
    <row r="104" spans="1:13">
      <c r="A104" s="219">
        <v>42401</v>
      </c>
      <c r="B104" s="213">
        <v>34390</v>
      </c>
      <c r="C104" s="208">
        <v>47.081855893104063</v>
      </c>
      <c r="D104" s="211">
        <v>38653</v>
      </c>
      <c r="E104" s="208">
        <v>52.918144106895937</v>
      </c>
      <c r="F104" s="211">
        <v>18322</v>
      </c>
      <c r="G104" s="208">
        <v>50.490520282186949</v>
      </c>
      <c r="H104" s="213">
        <v>17966</v>
      </c>
      <c r="I104" s="208">
        <v>49.509479717813051</v>
      </c>
      <c r="J104" s="211">
        <v>16068</v>
      </c>
      <c r="K104" s="208">
        <v>43.716501156305263</v>
      </c>
      <c r="L104" s="211">
        <v>20687</v>
      </c>
      <c r="M104" s="220">
        <v>56.283498843694737</v>
      </c>
    </row>
    <row r="105" spans="1:13">
      <c r="A105" s="219">
        <v>42430</v>
      </c>
      <c r="B105" s="213">
        <v>34271</v>
      </c>
      <c r="C105" s="208">
        <v>47.436536278825123</v>
      </c>
      <c r="D105" s="211">
        <v>37975</v>
      </c>
      <c r="E105" s="208">
        <v>52.563463721174877</v>
      </c>
      <c r="F105" s="211">
        <v>18205</v>
      </c>
      <c r="G105" s="208">
        <v>50.659505788067669</v>
      </c>
      <c r="H105" s="213">
        <v>17731</v>
      </c>
      <c r="I105" s="208">
        <v>49.340494211932324</v>
      </c>
      <c r="J105" s="211">
        <v>16066</v>
      </c>
      <c r="K105" s="208">
        <v>44.246763976865878</v>
      </c>
      <c r="L105" s="211">
        <v>20244</v>
      </c>
      <c r="M105" s="220">
        <v>55.753236023134122</v>
      </c>
    </row>
    <row r="106" spans="1:13">
      <c r="A106" s="219">
        <v>42461</v>
      </c>
      <c r="B106" s="213">
        <v>33303</v>
      </c>
      <c r="C106" s="208">
        <v>47.505135227661761</v>
      </c>
      <c r="D106" s="211">
        <v>36801</v>
      </c>
      <c r="E106" s="208">
        <v>52.494864772338246</v>
      </c>
      <c r="F106" s="211">
        <v>17704</v>
      </c>
      <c r="G106" s="208">
        <v>50.854565823112054</v>
      </c>
      <c r="H106" s="213">
        <v>17109</v>
      </c>
      <c r="I106" s="208">
        <v>49.145434176887939</v>
      </c>
      <c r="J106" s="211">
        <v>15599</v>
      </c>
      <c r="K106" s="208">
        <v>44.201071094613361</v>
      </c>
      <c r="L106" s="211">
        <v>19692</v>
      </c>
      <c r="M106" s="220">
        <v>55.798928905386646</v>
      </c>
    </row>
    <row r="107" spans="1:13">
      <c r="A107" s="219">
        <v>42491</v>
      </c>
      <c r="B107" s="213">
        <v>31458</v>
      </c>
      <c r="C107" s="208">
        <v>47.249132609381341</v>
      </c>
      <c r="D107" s="211">
        <v>35121</v>
      </c>
      <c r="E107" s="208">
        <v>52.750867390618659</v>
      </c>
      <c r="F107" s="211">
        <v>16672</v>
      </c>
      <c r="G107" s="208">
        <v>50.975356203754664</v>
      </c>
      <c r="H107" s="213">
        <v>16034</v>
      </c>
      <c r="I107" s="208">
        <v>49.024643796245336</v>
      </c>
      <c r="J107" s="211">
        <v>14786</v>
      </c>
      <c r="K107" s="208">
        <v>43.651285684763671</v>
      </c>
      <c r="L107" s="211">
        <v>19087</v>
      </c>
      <c r="M107" s="220">
        <v>56.348714315236329</v>
      </c>
    </row>
    <row r="108" spans="1:13">
      <c r="A108" s="219">
        <v>42522</v>
      </c>
      <c r="B108" s="213">
        <v>28777</v>
      </c>
      <c r="C108" s="208">
        <v>46.224399646614728</v>
      </c>
      <c r="D108" s="211">
        <v>33478</v>
      </c>
      <c r="E108" s="208">
        <v>53.775600353385265</v>
      </c>
      <c r="F108" s="211">
        <v>15231</v>
      </c>
      <c r="G108" s="208">
        <v>50.547590601354045</v>
      </c>
      <c r="H108" s="213">
        <v>14901</v>
      </c>
      <c r="I108" s="208">
        <v>49.452409398645955</v>
      </c>
      <c r="J108" s="211">
        <v>13546</v>
      </c>
      <c r="K108" s="208">
        <v>42.169162282476726</v>
      </c>
      <c r="L108" s="211">
        <v>18577</v>
      </c>
      <c r="M108" s="220">
        <v>57.830837717523266</v>
      </c>
    </row>
    <row r="109" spans="1:13">
      <c r="A109" s="219">
        <v>42552</v>
      </c>
      <c r="B109" s="213">
        <v>27582</v>
      </c>
      <c r="C109" s="208">
        <v>45.725369274382054</v>
      </c>
      <c r="D109" s="211">
        <v>32739</v>
      </c>
      <c r="E109" s="208">
        <v>54.274630725617946</v>
      </c>
      <c r="F109" s="211">
        <v>14373</v>
      </c>
      <c r="G109" s="208">
        <v>50.406817703584203</v>
      </c>
      <c r="H109" s="213">
        <v>14141</v>
      </c>
      <c r="I109" s="208">
        <v>49.593182296415797</v>
      </c>
      <c r="J109" s="211">
        <v>13209</v>
      </c>
      <c r="K109" s="208">
        <v>41.52859433458044</v>
      </c>
      <c r="L109" s="211">
        <v>18598</v>
      </c>
      <c r="M109" s="220">
        <v>58.47140566541956</v>
      </c>
    </row>
    <row r="110" spans="1:13">
      <c r="A110" s="219">
        <v>42583</v>
      </c>
      <c r="B110" s="213">
        <v>27982</v>
      </c>
      <c r="C110" s="208">
        <v>45.118431448427096</v>
      </c>
      <c r="D110" s="211">
        <v>34037</v>
      </c>
      <c r="E110" s="208">
        <v>54.881568551572904</v>
      </c>
      <c r="F110" s="211">
        <v>14317</v>
      </c>
      <c r="G110" s="208">
        <v>49.991270644924754</v>
      </c>
      <c r="H110" s="213">
        <v>14322</v>
      </c>
      <c r="I110" s="208">
        <v>50.008729355075246</v>
      </c>
      <c r="J110" s="211">
        <v>13665</v>
      </c>
      <c r="K110" s="208">
        <v>40.937687237866989</v>
      </c>
      <c r="L110" s="211">
        <v>19715</v>
      </c>
      <c r="M110" s="220">
        <v>59.062312762133018</v>
      </c>
    </row>
    <row r="111" spans="1:13">
      <c r="A111" s="219">
        <v>42614</v>
      </c>
      <c r="B111" s="213">
        <v>31311</v>
      </c>
      <c r="C111" s="208">
        <v>47.768776603048195</v>
      </c>
      <c r="D111" s="211">
        <v>34236</v>
      </c>
      <c r="E111" s="208">
        <v>52.231223396951812</v>
      </c>
      <c r="F111" s="211">
        <v>16275</v>
      </c>
      <c r="G111" s="208">
        <v>52.080000000000005</v>
      </c>
      <c r="H111" s="213">
        <v>14975</v>
      </c>
      <c r="I111" s="208">
        <v>47.92</v>
      </c>
      <c r="J111" s="211">
        <v>15036</v>
      </c>
      <c r="K111" s="208">
        <v>43.840569145989441</v>
      </c>
      <c r="L111" s="211">
        <v>19261</v>
      </c>
      <c r="M111" s="220">
        <v>56.159430854010552</v>
      </c>
    </row>
    <row r="112" spans="1:13">
      <c r="A112" s="219">
        <v>42644</v>
      </c>
      <c r="B112" s="213">
        <v>31904</v>
      </c>
      <c r="C112" s="208">
        <v>48.098899442183026</v>
      </c>
      <c r="D112" s="211">
        <v>34426</v>
      </c>
      <c r="E112" s="208">
        <v>51.901100557816967</v>
      </c>
      <c r="F112" s="211">
        <v>16654</v>
      </c>
      <c r="G112" s="208">
        <v>52.297063903281519</v>
      </c>
      <c r="H112" s="213">
        <v>15191</v>
      </c>
      <c r="I112" s="208">
        <v>47.702936096718481</v>
      </c>
      <c r="J112" s="211">
        <v>15250</v>
      </c>
      <c r="K112" s="208">
        <v>44.222125561838482</v>
      </c>
      <c r="L112" s="211">
        <v>19235</v>
      </c>
      <c r="M112" s="220">
        <v>55.777874438161525</v>
      </c>
    </row>
    <row r="113" spans="1:13">
      <c r="A113" s="219">
        <v>42675</v>
      </c>
      <c r="B113" s="213">
        <v>31626</v>
      </c>
      <c r="C113" s="208">
        <v>48.222127348133689</v>
      </c>
      <c r="D113" s="211">
        <v>33958</v>
      </c>
      <c r="E113" s="208">
        <v>51.777872651866311</v>
      </c>
      <c r="F113" s="211">
        <v>16750</v>
      </c>
      <c r="G113" s="208">
        <v>52.325763018962235</v>
      </c>
      <c r="H113" s="213">
        <v>15261</v>
      </c>
      <c r="I113" s="208">
        <v>47.674236981037772</v>
      </c>
      <c r="J113" s="211">
        <v>14876</v>
      </c>
      <c r="K113" s="208">
        <v>44.309415303964492</v>
      </c>
      <c r="L113" s="211">
        <v>18697</v>
      </c>
      <c r="M113" s="220">
        <v>55.690584696035508</v>
      </c>
    </row>
    <row r="114" spans="1:13" ht="15.75" thickBot="1">
      <c r="A114" s="221">
        <v>42705</v>
      </c>
      <c r="B114" s="222">
        <v>27900</v>
      </c>
      <c r="C114" s="223">
        <v>46.437309631996804</v>
      </c>
      <c r="D114" s="224">
        <v>32181</v>
      </c>
      <c r="E114" s="223">
        <v>53.562690368003196</v>
      </c>
      <c r="F114" s="224">
        <v>14879</v>
      </c>
      <c r="G114" s="223">
        <v>50.416779615071839</v>
      </c>
      <c r="H114" s="222">
        <v>14633</v>
      </c>
      <c r="I114" s="223">
        <v>49.583220384928168</v>
      </c>
      <c r="J114" s="224">
        <v>13021</v>
      </c>
      <c r="K114" s="223">
        <v>42.595439824658968</v>
      </c>
      <c r="L114" s="224">
        <v>17548</v>
      </c>
      <c r="M114" s="225">
        <v>57.404560175341032</v>
      </c>
    </row>
    <row r="115" spans="1:13" ht="15.75" thickTop="1">
      <c r="A115" s="219">
        <v>42736</v>
      </c>
      <c r="B115" s="213">
        <v>28850</v>
      </c>
      <c r="C115" s="209">
        <v>45.790743444860645</v>
      </c>
      <c r="D115" s="211">
        <v>34154</v>
      </c>
      <c r="E115" s="209">
        <v>54.209256555139348</v>
      </c>
      <c r="F115" s="211">
        <v>15502</v>
      </c>
      <c r="G115" s="209">
        <v>49.764052518378222</v>
      </c>
      <c r="H115" s="213">
        <v>15649</v>
      </c>
      <c r="I115" s="209">
        <v>50.235947481621778</v>
      </c>
      <c r="J115" s="211">
        <v>13348</v>
      </c>
      <c r="K115" s="209">
        <v>41.905001098797598</v>
      </c>
      <c r="L115" s="211">
        <v>18505</v>
      </c>
      <c r="M115" s="218">
        <v>58.094998901202402</v>
      </c>
    </row>
    <row r="116" spans="1:13">
      <c r="A116" s="219">
        <v>42767</v>
      </c>
      <c r="B116" s="213">
        <v>30302</v>
      </c>
      <c r="C116" s="208">
        <v>46.771728896229178</v>
      </c>
      <c r="D116" s="211">
        <v>34485</v>
      </c>
      <c r="E116" s="208">
        <v>53.228271103770822</v>
      </c>
      <c r="F116" s="211">
        <v>16142</v>
      </c>
      <c r="G116" s="208">
        <v>50.649513649199875</v>
      </c>
      <c r="H116" s="213">
        <v>15728</v>
      </c>
      <c r="I116" s="208">
        <v>49.350486350800125</v>
      </c>
      <c r="J116" s="211">
        <v>14160</v>
      </c>
      <c r="K116" s="208">
        <v>43.017285900902266</v>
      </c>
      <c r="L116" s="211">
        <v>18757</v>
      </c>
      <c r="M116" s="220">
        <v>56.982714099097734</v>
      </c>
    </row>
    <row r="117" spans="1:13">
      <c r="A117" s="219">
        <v>42795</v>
      </c>
      <c r="B117" s="213">
        <v>30131</v>
      </c>
      <c r="C117" s="208">
        <v>47.128288547564679</v>
      </c>
      <c r="D117" s="211">
        <v>33803</v>
      </c>
      <c r="E117" s="208">
        <v>52.871711452435321</v>
      </c>
      <c r="F117" s="211">
        <v>16066</v>
      </c>
      <c r="G117" s="208">
        <v>51.188427961511508</v>
      </c>
      <c r="H117" s="213">
        <v>15320</v>
      </c>
      <c r="I117" s="208">
        <v>48.811572038488499</v>
      </c>
      <c r="J117" s="211">
        <v>14065</v>
      </c>
      <c r="K117" s="208">
        <v>43.213100651345705</v>
      </c>
      <c r="L117" s="211">
        <v>18483</v>
      </c>
      <c r="M117" s="220">
        <v>56.786899348654295</v>
      </c>
    </row>
    <row r="118" spans="1:13">
      <c r="A118" s="219">
        <v>42826</v>
      </c>
      <c r="B118" s="213">
        <v>28423</v>
      </c>
      <c r="C118" s="208">
        <v>46.834629580806748</v>
      </c>
      <c r="D118" s="211">
        <v>32265</v>
      </c>
      <c r="E118" s="208">
        <v>53.165370419193245</v>
      </c>
      <c r="F118" s="211">
        <v>15009</v>
      </c>
      <c r="G118" s="208">
        <v>50.815953412784395</v>
      </c>
      <c r="H118" s="213">
        <v>14527</v>
      </c>
      <c r="I118" s="208">
        <v>49.184046587215605</v>
      </c>
      <c r="J118" s="211">
        <v>13414</v>
      </c>
      <c r="K118" s="208">
        <v>43.059835644581405</v>
      </c>
      <c r="L118" s="211">
        <v>17738</v>
      </c>
      <c r="M118" s="220">
        <v>56.940164355418588</v>
      </c>
    </row>
    <row r="119" spans="1:13">
      <c r="A119" s="219">
        <v>42856</v>
      </c>
      <c r="B119" s="213">
        <v>27759</v>
      </c>
      <c r="C119" s="208">
        <v>47.056330626705765</v>
      </c>
      <c r="D119" s="211">
        <v>31232</v>
      </c>
      <c r="E119" s="208">
        <v>52.943669373294235</v>
      </c>
      <c r="F119" s="211">
        <v>14622</v>
      </c>
      <c r="G119" s="208">
        <v>51.409886787145773</v>
      </c>
      <c r="H119" s="213">
        <v>13820</v>
      </c>
      <c r="I119" s="208">
        <v>48.590113212854227</v>
      </c>
      <c r="J119" s="211">
        <v>13137</v>
      </c>
      <c r="K119" s="208">
        <v>43.003044289502114</v>
      </c>
      <c r="L119" s="211">
        <v>17412</v>
      </c>
      <c r="M119" s="220">
        <v>56.996955710497886</v>
      </c>
    </row>
    <row r="120" spans="1:13">
      <c r="A120" s="219">
        <v>42887</v>
      </c>
      <c r="B120" s="213">
        <v>26036</v>
      </c>
      <c r="C120" s="208">
        <v>46.384350893445692</v>
      </c>
      <c r="D120" s="211">
        <v>30095</v>
      </c>
      <c r="E120" s="208">
        <v>53.615649106554308</v>
      </c>
      <c r="F120" s="211">
        <v>13650</v>
      </c>
      <c r="G120" s="208">
        <v>51.184940752962348</v>
      </c>
      <c r="H120" s="213">
        <v>13018</v>
      </c>
      <c r="I120" s="208">
        <v>48.815059247037645</v>
      </c>
      <c r="J120" s="211">
        <v>12386</v>
      </c>
      <c r="K120" s="208">
        <v>42.039167769745106</v>
      </c>
      <c r="L120" s="211">
        <v>17077</v>
      </c>
      <c r="M120" s="220">
        <v>57.960832230254901</v>
      </c>
    </row>
    <row r="121" spans="1:13">
      <c r="A121" s="219">
        <v>42917</v>
      </c>
      <c r="B121" s="213">
        <v>26852</v>
      </c>
      <c r="C121" s="208">
        <v>46.896503545356104</v>
      </c>
      <c r="D121" s="211">
        <v>30406</v>
      </c>
      <c r="E121" s="208">
        <v>53.103496454643896</v>
      </c>
      <c r="F121" s="211">
        <v>13788</v>
      </c>
      <c r="G121" s="208">
        <v>51.717929482370593</v>
      </c>
      <c r="H121" s="213">
        <v>12872</v>
      </c>
      <c r="I121" s="208">
        <v>48.282070517629407</v>
      </c>
      <c r="J121" s="211">
        <v>13064</v>
      </c>
      <c r="K121" s="208">
        <v>42.695601019674491</v>
      </c>
      <c r="L121" s="211">
        <v>17534</v>
      </c>
      <c r="M121" s="220">
        <v>57.304398980325509</v>
      </c>
    </row>
    <row r="122" spans="1:13">
      <c r="A122" s="219">
        <v>42948</v>
      </c>
      <c r="B122" s="213">
        <v>27557</v>
      </c>
      <c r="C122" s="208">
        <v>46.697281908764324</v>
      </c>
      <c r="D122" s="211">
        <v>31455</v>
      </c>
      <c r="E122" s="208">
        <v>53.302718091235676</v>
      </c>
      <c r="F122" s="211">
        <v>14004</v>
      </c>
      <c r="G122" s="208">
        <v>51.614329942503311</v>
      </c>
      <c r="H122" s="213">
        <v>13128</v>
      </c>
      <c r="I122" s="208">
        <v>48.385670057496682</v>
      </c>
      <c r="J122" s="211">
        <v>13553</v>
      </c>
      <c r="K122" s="208">
        <v>42.512547051442908</v>
      </c>
      <c r="L122" s="211">
        <v>18327</v>
      </c>
      <c r="M122" s="220">
        <v>57.487452948557092</v>
      </c>
    </row>
    <row r="123" spans="1:13">
      <c r="A123" s="219">
        <v>42979</v>
      </c>
      <c r="B123" s="213">
        <v>31032</v>
      </c>
      <c r="C123" s="208">
        <v>49.689361429577914</v>
      </c>
      <c r="D123" s="211">
        <v>31420</v>
      </c>
      <c r="E123" s="208">
        <v>50.310638570422086</v>
      </c>
      <c r="F123" s="213">
        <v>16005</v>
      </c>
      <c r="G123" s="208">
        <v>54.366656476103124</v>
      </c>
      <c r="H123" s="211">
        <v>13434</v>
      </c>
      <c r="I123" s="208">
        <v>45.633343523896869</v>
      </c>
      <c r="J123" s="211">
        <v>15027</v>
      </c>
      <c r="K123" s="214">
        <v>45.518432132796171</v>
      </c>
      <c r="L123" s="211">
        <v>17986</v>
      </c>
      <c r="M123" s="220">
        <v>54.481567867203829</v>
      </c>
    </row>
    <row r="124" spans="1:13">
      <c r="A124" s="219">
        <v>43009</v>
      </c>
      <c r="B124" s="213">
        <v>31559</v>
      </c>
      <c r="C124" s="208">
        <v>49.77603230182013</v>
      </c>
      <c r="D124" s="211">
        <v>31843</v>
      </c>
      <c r="E124" s="208">
        <v>50.22396769817987</v>
      </c>
      <c r="F124" s="211">
        <v>16277</v>
      </c>
      <c r="G124" s="208">
        <v>53.818939293744215</v>
      </c>
      <c r="H124" s="211">
        <v>13967</v>
      </c>
      <c r="I124" s="208">
        <v>46.181060706255792</v>
      </c>
      <c r="J124" s="211">
        <v>15282</v>
      </c>
      <c r="K124" s="208">
        <v>46.088425116110741</v>
      </c>
      <c r="L124" s="211">
        <v>17876</v>
      </c>
      <c r="M124" s="220">
        <v>53.911574883889259</v>
      </c>
    </row>
    <row r="125" spans="1:13">
      <c r="A125" s="219">
        <v>43040</v>
      </c>
      <c r="B125" s="213">
        <v>30062</v>
      </c>
      <c r="C125" s="208">
        <v>49.479072370261861</v>
      </c>
      <c r="D125" s="211">
        <v>30695</v>
      </c>
      <c r="E125" s="208">
        <v>50.520927629738132</v>
      </c>
      <c r="F125" s="211">
        <v>15593</v>
      </c>
      <c r="G125" s="208">
        <v>53.400684931506845</v>
      </c>
      <c r="H125" s="211">
        <v>13607</v>
      </c>
      <c r="I125" s="208">
        <v>46.599315068493155</v>
      </c>
      <c r="J125" s="211">
        <v>14469</v>
      </c>
      <c r="K125" s="208">
        <v>45.850366004373036</v>
      </c>
      <c r="L125" s="211">
        <v>17088</v>
      </c>
      <c r="M125" s="220">
        <v>54.149633995626957</v>
      </c>
    </row>
    <row r="126" spans="1:13" ht="15.75" thickBot="1">
      <c r="A126" s="221">
        <v>43070</v>
      </c>
      <c r="B126" s="222">
        <v>26119</v>
      </c>
      <c r="C126" s="223">
        <v>47.003671177656202</v>
      </c>
      <c r="D126" s="224">
        <v>29449</v>
      </c>
      <c r="E126" s="223">
        <v>52.996328822343798</v>
      </c>
      <c r="F126" s="224">
        <v>13628</v>
      </c>
      <c r="G126" s="223">
        <v>50.625951929863668</v>
      </c>
      <c r="H126" s="222">
        <v>13291</v>
      </c>
      <c r="I126" s="223">
        <v>49.374048070136332</v>
      </c>
      <c r="J126" s="224">
        <v>12491</v>
      </c>
      <c r="K126" s="223">
        <v>43.600125658836255</v>
      </c>
      <c r="L126" s="224">
        <v>16158</v>
      </c>
      <c r="M126" s="225">
        <v>56.399874341163738</v>
      </c>
    </row>
    <row r="127" spans="1:13" ht="15.75" thickTop="1">
      <c r="A127" s="219">
        <v>43101</v>
      </c>
      <c r="B127" s="213">
        <v>27387</v>
      </c>
      <c r="C127" s="209">
        <v>46.303278272777995</v>
      </c>
      <c r="D127" s="211">
        <v>31760</v>
      </c>
      <c r="E127" s="209">
        <v>53.696721727222005</v>
      </c>
      <c r="F127" s="211">
        <v>14371</v>
      </c>
      <c r="G127" s="215">
        <v>49.970444034910813</v>
      </c>
      <c r="H127" s="213">
        <v>14388</v>
      </c>
      <c r="I127" s="209">
        <v>50.029555965089187</v>
      </c>
      <c r="J127" s="211">
        <v>13016</v>
      </c>
      <c r="K127" s="209">
        <v>42.832697117283139</v>
      </c>
      <c r="L127" s="211">
        <v>17372</v>
      </c>
      <c r="M127" s="218">
        <v>57.167302882716861</v>
      </c>
    </row>
    <row r="128" spans="1:13">
      <c r="A128" s="219">
        <v>43132</v>
      </c>
      <c r="B128" s="213">
        <v>28898</v>
      </c>
      <c r="C128" s="208">
        <v>47.414189144844784</v>
      </c>
      <c r="D128" s="211">
        <v>32050</v>
      </c>
      <c r="E128" s="208">
        <v>52.585810855155216</v>
      </c>
      <c r="F128" s="211">
        <v>15091</v>
      </c>
      <c r="G128" s="208">
        <v>50.983108108108112</v>
      </c>
      <c r="H128" s="213">
        <v>14509</v>
      </c>
      <c r="I128" s="208">
        <v>49.016891891891888</v>
      </c>
      <c r="J128" s="211">
        <v>13807</v>
      </c>
      <c r="K128" s="208">
        <v>44.044277146867422</v>
      </c>
      <c r="L128" s="211">
        <v>17541</v>
      </c>
      <c r="M128" s="220">
        <v>55.955722853132571</v>
      </c>
    </row>
    <row r="129" spans="1:13">
      <c r="A129" s="219">
        <v>43160</v>
      </c>
      <c r="B129" s="213">
        <v>29239</v>
      </c>
      <c r="C129" s="208">
        <v>47.80348238371618</v>
      </c>
      <c r="D129" s="211">
        <v>31926</v>
      </c>
      <c r="E129" s="208">
        <v>52.19651761628382</v>
      </c>
      <c r="F129" s="211">
        <v>15299</v>
      </c>
      <c r="G129" s="208">
        <v>51.413112881002789</v>
      </c>
      <c r="H129" s="213">
        <v>14458</v>
      </c>
      <c r="I129" s="208">
        <v>48.586887118997211</v>
      </c>
      <c r="J129" s="211">
        <v>13940</v>
      </c>
      <c r="K129" s="208">
        <v>44.383596535914414</v>
      </c>
      <c r="L129" s="211">
        <v>17468</v>
      </c>
      <c r="M129" s="220">
        <v>55.616403464085586</v>
      </c>
    </row>
    <row r="130" spans="1:13">
      <c r="A130" s="219">
        <v>43191</v>
      </c>
      <c r="B130" s="213">
        <v>28403</v>
      </c>
      <c r="C130" s="208">
        <v>48.038900634249472</v>
      </c>
      <c r="D130" s="211">
        <v>30722</v>
      </c>
      <c r="E130" s="208">
        <v>51.961099365750528</v>
      </c>
      <c r="F130" s="211">
        <v>14676</v>
      </c>
      <c r="G130" s="208">
        <v>51.869654343677105</v>
      </c>
      <c r="H130" s="213">
        <v>13618</v>
      </c>
      <c r="I130" s="208">
        <v>48.130345656322895</v>
      </c>
      <c r="J130" s="211">
        <v>13727</v>
      </c>
      <c r="K130" s="208">
        <v>44.523369336057868</v>
      </c>
      <c r="L130" s="211">
        <v>17104</v>
      </c>
      <c r="M130" s="220">
        <v>55.476630663942139</v>
      </c>
    </row>
    <row r="131" spans="1:13">
      <c r="A131" s="219">
        <v>43221</v>
      </c>
      <c r="B131" s="213">
        <v>27244</v>
      </c>
      <c r="C131" s="208">
        <v>48.109625810097299</v>
      </c>
      <c r="D131" s="211">
        <v>29385</v>
      </c>
      <c r="E131" s="208">
        <v>51.890374189902701</v>
      </c>
      <c r="F131" s="211">
        <v>14003</v>
      </c>
      <c r="G131" s="208">
        <v>52.179907586823674</v>
      </c>
      <c r="H131" s="213">
        <v>12833</v>
      </c>
      <c r="I131" s="208">
        <v>47.820092413176326</v>
      </c>
      <c r="J131" s="211">
        <v>13241</v>
      </c>
      <c r="K131" s="208">
        <v>44.443325613399118</v>
      </c>
      <c r="L131" s="211">
        <v>16552</v>
      </c>
      <c r="M131" s="220">
        <v>55.556674386600882</v>
      </c>
    </row>
    <row r="132" spans="1:13">
      <c r="A132" s="219">
        <v>43252</v>
      </c>
      <c r="B132" s="213">
        <v>25346</v>
      </c>
      <c r="C132" s="208">
        <v>47.428004715480625</v>
      </c>
      <c r="D132" s="211">
        <v>28095</v>
      </c>
      <c r="E132" s="208">
        <v>52.571995284519382</v>
      </c>
      <c r="F132" s="211">
        <v>13082</v>
      </c>
      <c r="G132" s="208">
        <v>52.038665022475037</v>
      </c>
      <c r="H132" s="213">
        <v>12057</v>
      </c>
      <c r="I132" s="208">
        <v>47.961334977524963</v>
      </c>
      <c r="J132" s="211">
        <v>12264</v>
      </c>
      <c r="K132" s="208">
        <v>43.332626669493322</v>
      </c>
      <c r="L132" s="211">
        <v>16038</v>
      </c>
      <c r="M132" s="220">
        <v>56.667373330506678</v>
      </c>
    </row>
    <row r="133" spans="1:13">
      <c r="A133" s="219">
        <v>43282</v>
      </c>
      <c r="B133" s="213">
        <v>25757</v>
      </c>
      <c r="C133" s="208">
        <v>48.013794389039056</v>
      </c>
      <c r="D133" s="211">
        <v>27888</v>
      </c>
      <c r="E133" s="208">
        <v>51.986205610960944</v>
      </c>
      <c r="F133" s="211">
        <v>13061</v>
      </c>
      <c r="G133" s="208">
        <v>52.597454896907216</v>
      </c>
      <c r="H133" s="213">
        <v>11771</v>
      </c>
      <c r="I133" s="208">
        <v>47.402545103092784</v>
      </c>
      <c r="J133" s="211">
        <v>12696</v>
      </c>
      <c r="K133" s="208">
        <v>44.063443584493115</v>
      </c>
      <c r="L133" s="211">
        <v>16117</v>
      </c>
      <c r="M133" s="220">
        <v>55.936556415506885</v>
      </c>
    </row>
    <row r="134" spans="1:13">
      <c r="A134" s="219">
        <v>43313</v>
      </c>
      <c r="B134" s="213">
        <v>26572</v>
      </c>
      <c r="C134" s="208">
        <v>47.905962103593126</v>
      </c>
      <c r="D134" s="211">
        <v>28895</v>
      </c>
      <c r="E134" s="208">
        <v>52.094037896406874</v>
      </c>
      <c r="F134" s="211">
        <v>13312</v>
      </c>
      <c r="G134" s="208">
        <v>52.446615711921829</v>
      </c>
      <c r="H134" s="213">
        <v>12070</v>
      </c>
      <c r="I134" s="208">
        <v>47.553384288078163</v>
      </c>
      <c r="J134" s="211">
        <v>13260</v>
      </c>
      <c r="K134" s="208">
        <v>44.075120491939508</v>
      </c>
      <c r="L134" s="211">
        <v>16825</v>
      </c>
      <c r="M134" s="220">
        <v>55.924879508060499</v>
      </c>
    </row>
    <row r="135" spans="1:13">
      <c r="A135" s="219">
        <v>43344</v>
      </c>
      <c r="B135" s="213">
        <v>29221</v>
      </c>
      <c r="C135" s="208">
        <v>50.266634555838444</v>
      </c>
      <c r="D135" s="211">
        <v>28911</v>
      </c>
      <c r="E135" s="208">
        <v>49.733365444161564</v>
      </c>
      <c r="F135" s="211">
        <v>14863</v>
      </c>
      <c r="G135" s="208">
        <v>54.35164192203613</v>
      </c>
      <c r="H135" s="213">
        <v>12483</v>
      </c>
      <c r="I135" s="208">
        <v>45.64835807796387</v>
      </c>
      <c r="J135" s="211">
        <v>14358</v>
      </c>
      <c r="K135" s="208">
        <v>46.638082245176378</v>
      </c>
      <c r="L135" s="211">
        <v>16428</v>
      </c>
      <c r="M135" s="220">
        <v>53.361917754823615</v>
      </c>
    </row>
    <row r="136" spans="1:13">
      <c r="A136" s="219">
        <v>43374</v>
      </c>
      <c r="B136" s="213">
        <v>28644</v>
      </c>
      <c r="C136" s="208">
        <v>49.596564740104583</v>
      </c>
      <c r="D136" s="211">
        <v>29110</v>
      </c>
      <c r="E136" s="208">
        <v>50.403435259895424</v>
      </c>
      <c r="F136" s="211">
        <v>14639</v>
      </c>
      <c r="G136" s="208">
        <v>53.288922864111242</v>
      </c>
      <c r="H136" s="213">
        <v>12832</v>
      </c>
      <c r="I136" s="208">
        <v>46.711077135888758</v>
      </c>
      <c r="J136" s="211">
        <v>14005</v>
      </c>
      <c r="K136" s="208">
        <v>46.247069312815768</v>
      </c>
      <c r="L136" s="211">
        <v>16278</v>
      </c>
      <c r="M136" s="220">
        <v>53.752930687184232</v>
      </c>
    </row>
    <row r="137" spans="1:13">
      <c r="A137" s="219">
        <v>43405</v>
      </c>
      <c r="B137" s="213">
        <v>27720</v>
      </c>
      <c r="C137" s="208">
        <v>49.364248317127895</v>
      </c>
      <c r="D137" s="211">
        <v>28434</v>
      </c>
      <c r="E137" s="208">
        <v>50.635751682872097</v>
      </c>
      <c r="F137" s="211">
        <v>14243</v>
      </c>
      <c r="G137" s="208">
        <v>53.105891126025348</v>
      </c>
      <c r="H137" s="213">
        <v>12577</v>
      </c>
      <c r="I137" s="208">
        <v>46.894108873974645</v>
      </c>
      <c r="J137" s="211">
        <v>13477</v>
      </c>
      <c r="K137" s="208">
        <v>45.943274016499622</v>
      </c>
      <c r="L137" s="211">
        <v>15857</v>
      </c>
      <c r="M137" s="220">
        <v>54.056725983500378</v>
      </c>
    </row>
    <row r="138" spans="1:13" ht="15.75" thickBot="1">
      <c r="A138" s="221">
        <v>43435</v>
      </c>
      <c r="B138" s="222">
        <v>24833</v>
      </c>
      <c r="C138" s="223">
        <v>47.766792336693079</v>
      </c>
      <c r="D138" s="224">
        <v>27155</v>
      </c>
      <c r="E138" s="223">
        <v>52.233207663306914</v>
      </c>
      <c r="F138" s="224">
        <v>12887</v>
      </c>
      <c r="G138" s="223">
        <v>51.715558409245958</v>
      </c>
      <c r="H138" s="222">
        <v>12032</v>
      </c>
      <c r="I138" s="223">
        <v>48.284441590754042</v>
      </c>
      <c r="J138" s="224">
        <v>11946</v>
      </c>
      <c r="K138" s="223">
        <v>44.131663526543278</v>
      </c>
      <c r="L138" s="224">
        <v>15123</v>
      </c>
      <c r="M138" s="225">
        <v>55.868336473456722</v>
      </c>
    </row>
    <row r="139" spans="1:13" ht="16.5" thickTop="1" thickBot="1">
      <c r="A139" s="221">
        <v>43466</v>
      </c>
      <c r="B139" s="213">
        <v>26096</v>
      </c>
      <c r="C139" s="209">
        <v>47.403316924306552</v>
      </c>
      <c r="D139" s="211">
        <v>28955</v>
      </c>
      <c r="E139" s="209">
        <v>52.596683075693448</v>
      </c>
      <c r="F139" s="211">
        <v>13604</v>
      </c>
      <c r="G139" s="215">
        <v>51.386265770189624</v>
      </c>
      <c r="H139" s="213">
        <v>12870</v>
      </c>
      <c r="I139" s="209">
        <v>48.613734229810376</v>
      </c>
      <c r="J139" s="211">
        <v>12492</v>
      </c>
      <c r="K139" s="209">
        <v>43.713475872204924</v>
      </c>
      <c r="L139" s="211">
        <v>16085</v>
      </c>
      <c r="M139" s="218">
        <v>56.286524127795076</v>
      </c>
    </row>
    <row r="140" spans="1:13" ht="16.5" thickTop="1" thickBot="1">
      <c r="A140" s="221">
        <v>43497</v>
      </c>
      <c r="B140" s="213">
        <v>27598</v>
      </c>
      <c r="C140" s="208">
        <v>48.173296793450746</v>
      </c>
      <c r="D140" s="211">
        <v>29691</v>
      </c>
      <c r="E140" s="208">
        <v>51.826703206549254</v>
      </c>
      <c r="F140" s="211">
        <v>14392</v>
      </c>
      <c r="G140" s="208">
        <v>51.958554460449832</v>
      </c>
      <c r="H140" s="213">
        <v>13307</v>
      </c>
      <c r="I140" s="208">
        <v>48.041445539550168</v>
      </c>
      <c r="J140" s="211">
        <v>13206</v>
      </c>
      <c r="K140" s="208">
        <v>44.629942548158162</v>
      </c>
      <c r="L140" s="211">
        <v>16384</v>
      </c>
      <c r="M140" s="220">
        <v>55.370057451841838</v>
      </c>
    </row>
    <row r="141" spans="1:13" ht="16.5" thickTop="1" thickBot="1">
      <c r="A141" s="221">
        <v>43525</v>
      </c>
      <c r="B141" s="213">
        <v>28103</v>
      </c>
      <c r="C141" s="208">
        <v>48.712970827338751</v>
      </c>
      <c r="D141" s="211">
        <v>29588</v>
      </c>
      <c r="E141" s="208">
        <v>51.287029172661249</v>
      </c>
      <c r="F141" s="211">
        <v>14749</v>
      </c>
      <c r="G141" s="208">
        <v>52.407348186049816</v>
      </c>
      <c r="H141" s="213">
        <v>13394</v>
      </c>
      <c r="I141" s="208">
        <v>47.592651813950184</v>
      </c>
      <c r="J141" s="211">
        <v>13354</v>
      </c>
      <c r="K141" s="208">
        <v>45.194260186814674</v>
      </c>
      <c r="L141" s="211">
        <v>16194</v>
      </c>
      <c r="M141" s="220">
        <v>54.805739813185326</v>
      </c>
    </row>
    <row r="142" spans="1:13" ht="16.5" thickTop="1" thickBot="1">
      <c r="A142" s="221">
        <v>43556</v>
      </c>
      <c r="B142" s="213">
        <v>26963</v>
      </c>
      <c r="C142" s="208">
        <v>48.649477653681686</v>
      </c>
      <c r="D142" s="211">
        <v>28460</v>
      </c>
      <c r="E142" s="208">
        <v>51.350522346318314</v>
      </c>
      <c r="F142" s="211">
        <v>14123</v>
      </c>
      <c r="G142" s="208">
        <v>52.270624375439503</v>
      </c>
      <c r="H142" s="213">
        <v>12896</v>
      </c>
      <c r="I142" s="208">
        <v>47.729375624560497</v>
      </c>
      <c r="J142" s="211">
        <v>12840</v>
      </c>
      <c r="K142" s="208">
        <v>45.204900718208698</v>
      </c>
      <c r="L142" s="211">
        <v>15564</v>
      </c>
      <c r="M142" s="220">
        <v>54.795099281791295</v>
      </c>
    </row>
    <row r="143" spans="1:13" ht="16.5" thickTop="1" thickBot="1">
      <c r="A143" s="221">
        <v>43586</v>
      </c>
      <c r="B143" s="213">
        <v>25982</v>
      </c>
      <c r="C143" s="208">
        <v>48.360198041916391</v>
      </c>
      <c r="D143" s="211">
        <v>27744</v>
      </c>
      <c r="E143" s="208">
        <v>51.639801958083609</v>
      </c>
      <c r="F143" s="211">
        <v>13546</v>
      </c>
      <c r="G143" s="208">
        <v>52.162193384419886</v>
      </c>
      <c r="H143" s="213">
        <v>12423</v>
      </c>
      <c r="I143" s="208">
        <v>47.837806615580114</v>
      </c>
      <c r="J143" s="211">
        <v>12436</v>
      </c>
      <c r="K143" s="208">
        <v>44.803112728320784</v>
      </c>
      <c r="L143" s="211">
        <v>15321</v>
      </c>
      <c r="M143" s="220">
        <v>55.196887271679216</v>
      </c>
    </row>
    <row r="144" spans="1:13" ht="16.5" thickTop="1" thickBot="1">
      <c r="A144" s="221">
        <v>43617</v>
      </c>
      <c r="B144" s="213">
        <v>23838</v>
      </c>
      <c r="C144" s="208">
        <v>46.872603574729141</v>
      </c>
      <c r="D144" s="211">
        <v>27019</v>
      </c>
      <c r="E144" s="208">
        <v>53.127396425270859</v>
      </c>
      <c r="F144" s="211">
        <v>12436</v>
      </c>
      <c r="G144" s="208">
        <v>51.238103085987397</v>
      </c>
      <c r="H144" s="213">
        <v>11835</v>
      </c>
      <c r="I144" s="208">
        <v>48.76189691401261</v>
      </c>
      <c r="J144" s="211">
        <v>11402</v>
      </c>
      <c r="K144" s="208">
        <v>42.887233882494549</v>
      </c>
      <c r="L144" s="211">
        <v>15184</v>
      </c>
      <c r="M144" s="220">
        <v>57.112766117505451</v>
      </c>
    </row>
    <row r="145" spans="1:13" ht="16.5" thickTop="1" thickBot="1">
      <c r="A145" s="221">
        <v>43647</v>
      </c>
      <c r="B145" s="213">
        <v>23783</v>
      </c>
      <c r="C145" s="208">
        <v>46.463876841323795</v>
      </c>
      <c r="D145" s="211">
        <v>27403</v>
      </c>
      <c r="E145" s="208">
        <v>53.536123158676197</v>
      </c>
      <c r="F145" s="211">
        <v>12184</v>
      </c>
      <c r="G145" s="208">
        <v>51.008959222975804</v>
      </c>
      <c r="H145" s="213">
        <v>11702</v>
      </c>
      <c r="I145" s="208">
        <v>48.991040777024196</v>
      </c>
      <c r="J145" s="211">
        <v>11599</v>
      </c>
      <c r="K145" s="208">
        <v>42.487179487179489</v>
      </c>
      <c r="L145" s="211">
        <v>15701</v>
      </c>
      <c r="M145" s="220">
        <v>57.512820512820518</v>
      </c>
    </row>
    <row r="146" spans="1:13" ht="16.5" thickTop="1" thickBot="1">
      <c r="A146" s="221">
        <v>43678</v>
      </c>
      <c r="B146" s="213">
        <v>25216</v>
      </c>
      <c r="C146" s="208">
        <v>46.84550791409675</v>
      </c>
      <c r="D146" s="211">
        <v>28612</v>
      </c>
      <c r="E146" s="208">
        <v>53.15449208590325</v>
      </c>
      <c r="F146" s="211">
        <v>12750</v>
      </c>
      <c r="G146" s="208">
        <v>51.260402846460018</v>
      </c>
      <c r="H146" s="213">
        <v>12123</v>
      </c>
      <c r="I146" s="208">
        <v>48.739597153539982</v>
      </c>
      <c r="J146" s="211">
        <v>12466</v>
      </c>
      <c r="K146" s="208">
        <v>43.053013296494555</v>
      </c>
      <c r="L146" s="211">
        <v>16489</v>
      </c>
      <c r="M146" s="220">
        <v>56.946986703505445</v>
      </c>
    </row>
    <row r="147" spans="1:13" ht="16.5" thickTop="1" thickBot="1">
      <c r="A147" s="221">
        <v>43709</v>
      </c>
      <c r="B147" s="213">
        <v>28365</v>
      </c>
      <c r="C147" s="208">
        <v>50.280072322473146</v>
      </c>
      <c r="D147" s="211">
        <v>28049</v>
      </c>
      <c r="E147" s="208">
        <v>49.719927677526854</v>
      </c>
      <c r="F147" s="211">
        <v>14563</v>
      </c>
      <c r="G147" s="208">
        <v>54.30713007159904</v>
      </c>
      <c r="H147" s="213">
        <v>12253</v>
      </c>
      <c r="I147" s="208">
        <v>45.692869928400953</v>
      </c>
      <c r="J147" s="211">
        <v>13802</v>
      </c>
      <c r="K147" s="208">
        <v>46.631529157375503</v>
      </c>
      <c r="L147" s="211">
        <v>15796</v>
      </c>
      <c r="M147" s="220">
        <v>53.368470842624504</v>
      </c>
    </row>
    <row r="148" spans="1:13" ht="16.5" thickTop="1" thickBot="1">
      <c r="A148" s="221">
        <v>43739</v>
      </c>
      <c r="B148" s="213">
        <v>29231</v>
      </c>
      <c r="C148" s="208">
        <v>50.549925638985926</v>
      </c>
      <c r="D148" s="211">
        <v>28595</v>
      </c>
      <c r="E148" s="208">
        <v>49.450074361014082</v>
      </c>
      <c r="F148" s="211">
        <v>15181</v>
      </c>
      <c r="G148" s="208">
        <v>54.696451089893714</v>
      </c>
      <c r="H148" s="213">
        <v>12574</v>
      </c>
      <c r="I148" s="208">
        <v>45.303548910106286</v>
      </c>
      <c r="J148" s="211">
        <v>14050</v>
      </c>
      <c r="K148" s="208">
        <v>46.722756143793021</v>
      </c>
      <c r="L148" s="211">
        <v>16021</v>
      </c>
      <c r="M148" s="220">
        <v>53.277243856206979</v>
      </c>
    </row>
    <row r="149" spans="1:13" ht="16.5" thickTop="1" thickBot="1">
      <c r="A149" s="221">
        <v>43770</v>
      </c>
      <c r="B149" s="213">
        <v>28446</v>
      </c>
      <c r="C149" s="208">
        <v>50.378110333835124</v>
      </c>
      <c r="D149" s="211">
        <v>28019</v>
      </c>
      <c r="E149" s="208">
        <v>49.621889666164883</v>
      </c>
      <c r="F149" s="211">
        <v>14784</v>
      </c>
      <c r="G149" s="208">
        <v>54.315000551085632</v>
      </c>
      <c r="H149" s="213">
        <v>12435</v>
      </c>
      <c r="I149" s="208">
        <v>45.684999448914361</v>
      </c>
      <c r="J149" s="211">
        <v>13662</v>
      </c>
      <c r="K149" s="208">
        <v>46.714080558025032</v>
      </c>
      <c r="L149" s="211">
        <v>15584</v>
      </c>
      <c r="M149" s="220">
        <v>53.285919441974968</v>
      </c>
    </row>
    <row r="150" spans="1:13" ht="16.5" thickTop="1" thickBot="1">
      <c r="A150" s="221">
        <v>43800</v>
      </c>
      <c r="B150" s="222">
        <v>25075</v>
      </c>
      <c r="C150" s="223">
        <v>48.037318722580892</v>
      </c>
      <c r="D150" s="224">
        <v>27124</v>
      </c>
      <c r="E150" s="223">
        <v>51.962681277419108</v>
      </c>
      <c r="F150" s="224">
        <v>13141</v>
      </c>
      <c r="G150" s="223">
        <v>51.689415096566108</v>
      </c>
      <c r="H150" s="222">
        <v>12282</v>
      </c>
      <c r="I150" s="223">
        <v>48.310584903433899</v>
      </c>
      <c r="J150" s="224">
        <v>11934</v>
      </c>
      <c r="K150" s="223">
        <v>44.569763967732293</v>
      </c>
      <c r="L150" s="224">
        <v>14842</v>
      </c>
      <c r="M150" s="225">
        <v>55.4302360322677</v>
      </c>
    </row>
    <row r="151" spans="1:13" ht="15.75" thickTop="1"/>
  </sheetData>
  <mergeCells count="12">
    <mergeCell ref="L1:M1"/>
    <mergeCell ref="F5:G5"/>
    <mergeCell ref="H5:I5"/>
    <mergeCell ref="J5:K5"/>
    <mergeCell ref="L5:M5"/>
    <mergeCell ref="A3:M3"/>
    <mergeCell ref="A4:A6"/>
    <mergeCell ref="B4:E4"/>
    <mergeCell ref="F4:I4"/>
    <mergeCell ref="J4:M4"/>
    <mergeCell ref="B5:C5"/>
    <mergeCell ref="D5:E5"/>
  </mergeCells>
  <hyperlinks>
    <hyperlink ref="L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opLeftCell="A67" zoomScaleNormal="100" workbookViewId="0"/>
  </sheetViews>
  <sheetFormatPr baseColWidth="10" defaultColWidth="1.7109375" defaultRowHeight="12.75"/>
  <cols>
    <col min="1" max="1" width="8.7109375" style="24" customWidth="1"/>
    <col min="2" max="2" width="0.5703125" style="24" customWidth="1"/>
    <col min="3" max="8" width="5.42578125" style="24" customWidth="1"/>
    <col min="9" max="9" width="6.7109375" style="9" customWidth="1"/>
    <col min="10" max="10" width="6.28515625" style="9" customWidth="1"/>
    <col min="11" max="11" width="6.42578125" style="9" customWidth="1"/>
    <col min="12" max="13" width="6.7109375" style="9" customWidth="1"/>
    <col min="14" max="14" width="7" style="9" customWidth="1"/>
    <col min="15" max="16384" width="1.7109375" style="9"/>
  </cols>
  <sheetData>
    <row r="1" spans="1:14" s="4" customFormat="1" ht="60" customHeight="1">
      <c r="A1" s="3"/>
      <c r="B1" s="3"/>
      <c r="C1" s="3"/>
      <c r="D1" s="3"/>
      <c r="E1" s="3"/>
      <c r="F1" s="3"/>
      <c r="G1" s="3"/>
      <c r="H1" s="115"/>
      <c r="L1" s="430" t="s">
        <v>2</v>
      </c>
      <c r="M1" s="430"/>
      <c r="N1" s="430"/>
    </row>
    <row r="2" spans="1:14" s="119" customFormat="1" ht="13.5" customHeight="1" thickBot="1">
      <c r="A2" s="118" t="s">
        <v>1</v>
      </c>
      <c r="B2" s="118"/>
      <c r="C2" s="118"/>
      <c r="D2" s="118"/>
      <c r="E2" s="118"/>
      <c r="F2" s="118"/>
      <c r="G2" s="118"/>
      <c r="H2" s="118"/>
      <c r="L2" s="120"/>
      <c r="M2" s="120"/>
      <c r="N2" s="120"/>
    </row>
    <row r="3" spans="1:14" ht="27.75" customHeight="1" thickTop="1" thickBot="1">
      <c r="A3" s="431" t="s">
        <v>216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3"/>
    </row>
    <row r="4" spans="1:14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4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4" ht="6.75" customHeight="1">
      <c r="A6" s="122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23"/>
    </row>
    <row r="7" spans="1:14" ht="11.45" customHeight="1">
      <c r="A7" s="124" t="s">
        <v>4</v>
      </c>
      <c r="B7" s="16"/>
      <c r="C7" s="17">
        <v>306.29352000000017</v>
      </c>
      <c r="D7" s="17">
        <v>170.26067000000003</v>
      </c>
      <c r="E7" s="17">
        <v>136.03284999999997</v>
      </c>
      <c r="F7" s="17">
        <v>761.92145999999957</v>
      </c>
      <c r="G7" s="17">
        <v>403.79568999999981</v>
      </c>
      <c r="H7" s="18">
        <v>358.12577000000022</v>
      </c>
      <c r="I7" s="17">
        <v>2687.0028199999992</v>
      </c>
      <c r="J7" s="17">
        <v>1546.3704000000005</v>
      </c>
      <c r="K7" s="18">
        <v>1140.6324200000004</v>
      </c>
      <c r="L7" s="17">
        <v>2703.7109699999992</v>
      </c>
      <c r="M7" s="17">
        <v>1559.3614200000004</v>
      </c>
      <c r="N7" s="125">
        <v>1144.3495500000004</v>
      </c>
    </row>
    <row r="8" spans="1:14" ht="11.45" customHeight="1">
      <c r="A8" s="126" t="s">
        <v>5</v>
      </c>
      <c r="B8" s="16"/>
      <c r="C8" s="19">
        <v>308.79513999999995</v>
      </c>
      <c r="D8" s="19">
        <v>167.02703000000005</v>
      </c>
      <c r="E8" s="19">
        <v>141.76810999999992</v>
      </c>
      <c r="F8" s="19">
        <v>762.64691999999968</v>
      </c>
      <c r="G8" s="19">
        <v>402.60849000000019</v>
      </c>
      <c r="H8" s="20">
        <v>360.03843000000006</v>
      </c>
      <c r="I8" s="19">
        <v>2716.6318499999998</v>
      </c>
      <c r="J8" s="19">
        <v>1560.4038900000003</v>
      </c>
      <c r="K8" s="20">
        <v>1156.2279599999999</v>
      </c>
      <c r="L8" s="19">
        <v>2732.1438899999998</v>
      </c>
      <c r="M8" s="19">
        <v>1571.2088300000003</v>
      </c>
      <c r="N8" s="127">
        <v>1160.93506</v>
      </c>
    </row>
    <row r="9" spans="1:14" ht="11.45" customHeight="1">
      <c r="A9" s="124" t="s">
        <v>6</v>
      </c>
      <c r="B9" s="16"/>
      <c r="C9" s="17">
        <v>319.24254000000013</v>
      </c>
      <c r="D9" s="17">
        <v>173.66332000000011</v>
      </c>
      <c r="E9" s="17">
        <v>145.57921999999991</v>
      </c>
      <c r="F9" s="17">
        <v>786.8332699999994</v>
      </c>
      <c r="G9" s="17">
        <v>412.44925000000023</v>
      </c>
      <c r="H9" s="18">
        <v>374.38401999999996</v>
      </c>
      <c r="I9" s="17">
        <v>2761.5130899999995</v>
      </c>
      <c r="J9" s="17">
        <v>1578.9205400000005</v>
      </c>
      <c r="K9" s="18">
        <v>1182.5925500000001</v>
      </c>
      <c r="L9" s="17">
        <v>2775.3514199999995</v>
      </c>
      <c r="M9" s="17">
        <v>1587.8821600000006</v>
      </c>
      <c r="N9" s="125">
        <v>1187.4692600000001</v>
      </c>
    </row>
    <row r="10" spans="1:14" ht="11.45" customHeight="1">
      <c r="A10" s="126" t="s">
        <v>7</v>
      </c>
      <c r="B10" s="16"/>
      <c r="C10" s="19">
        <v>302.77795999999989</v>
      </c>
      <c r="D10" s="19">
        <v>158.80622999999997</v>
      </c>
      <c r="E10" s="19">
        <v>143.97173000000004</v>
      </c>
      <c r="F10" s="19">
        <v>777.69972000000018</v>
      </c>
      <c r="G10" s="19">
        <v>405.06145000000004</v>
      </c>
      <c r="H10" s="20">
        <v>372.63826999999998</v>
      </c>
      <c r="I10" s="19">
        <v>2764.4714500000009</v>
      </c>
      <c r="J10" s="19">
        <v>1579.7499800000003</v>
      </c>
      <c r="K10" s="20">
        <v>1184.72147</v>
      </c>
      <c r="L10" s="19">
        <v>2776.8610200000007</v>
      </c>
      <c r="M10" s="19">
        <v>1588.4263000000003</v>
      </c>
      <c r="N10" s="127">
        <v>1188.43472</v>
      </c>
    </row>
    <row r="11" spans="1:14" ht="11.45" customHeight="1">
      <c r="A11" s="124" t="s">
        <v>8</v>
      </c>
      <c r="B11" s="16"/>
      <c r="C11" s="17">
        <v>299.75545999999997</v>
      </c>
      <c r="D11" s="17">
        <v>156.68210999999997</v>
      </c>
      <c r="E11" s="17">
        <v>143.07335</v>
      </c>
      <c r="F11" s="17">
        <v>785.39454999999998</v>
      </c>
      <c r="G11" s="17">
        <v>405.56124999999986</v>
      </c>
      <c r="H11" s="18">
        <v>379.83329999999989</v>
      </c>
      <c r="I11" s="17">
        <v>2798.7836799999995</v>
      </c>
      <c r="J11" s="17">
        <v>1592.6764000000001</v>
      </c>
      <c r="K11" s="18">
        <v>1206.1072799999999</v>
      </c>
      <c r="L11" s="17">
        <v>2810.7662899999996</v>
      </c>
      <c r="M11" s="17">
        <v>1600.99242</v>
      </c>
      <c r="N11" s="125">
        <v>1209.77387</v>
      </c>
    </row>
    <row r="12" spans="1:14" ht="11.45" customHeight="1">
      <c r="A12" s="126" t="s">
        <v>9</v>
      </c>
      <c r="B12" s="16"/>
      <c r="C12" s="19">
        <v>311.37783999999994</v>
      </c>
      <c r="D12" s="19">
        <v>168.11249999999995</v>
      </c>
      <c r="E12" s="19">
        <v>143.26534000000004</v>
      </c>
      <c r="F12" s="19">
        <v>801.30097999999975</v>
      </c>
      <c r="G12" s="19">
        <v>420.11584999999991</v>
      </c>
      <c r="H12" s="20">
        <v>381.18513000000019</v>
      </c>
      <c r="I12" s="19">
        <v>2820.9843400000009</v>
      </c>
      <c r="J12" s="19">
        <v>1621.9417899999994</v>
      </c>
      <c r="K12" s="20">
        <v>1199.0425499999997</v>
      </c>
      <c r="L12" s="19">
        <v>2833.969340000001</v>
      </c>
      <c r="M12" s="19">
        <v>1630.9411299999995</v>
      </c>
      <c r="N12" s="127">
        <v>1203.0282099999997</v>
      </c>
    </row>
    <row r="13" spans="1:14" ht="11.45" customHeight="1">
      <c r="A13" s="124" t="s">
        <v>10</v>
      </c>
      <c r="B13" s="16"/>
      <c r="C13" s="17">
        <v>315.15857000000011</v>
      </c>
      <c r="D13" s="17">
        <v>168.13613000000004</v>
      </c>
      <c r="E13" s="17">
        <v>147.02243999999999</v>
      </c>
      <c r="F13" s="17">
        <v>812.25496999999882</v>
      </c>
      <c r="G13" s="17">
        <v>425.44291000000021</v>
      </c>
      <c r="H13" s="18">
        <v>386.81205999999992</v>
      </c>
      <c r="I13" s="17">
        <v>2848.5281399999976</v>
      </c>
      <c r="J13" s="17">
        <v>1634.5959299999993</v>
      </c>
      <c r="K13" s="18">
        <v>1213.9322099999999</v>
      </c>
      <c r="L13" s="17">
        <v>2859.1006199999974</v>
      </c>
      <c r="M13" s="17">
        <v>1641.5435199999993</v>
      </c>
      <c r="N13" s="125">
        <v>1217.5571</v>
      </c>
    </row>
    <row r="14" spans="1:14" ht="11.45" customHeight="1">
      <c r="A14" s="126" t="s">
        <v>11</v>
      </c>
      <c r="B14" s="16"/>
      <c r="C14" s="19">
        <v>308.68327000000005</v>
      </c>
      <c r="D14" s="19">
        <v>162.69563999999997</v>
      </c>
      <c r="E14" s="19">
        <v>145.98763000000005</v>
      </c>
      <c r="F14" s="19">
        <v>803.91830999999991</v>
      </c>
      <c r="G14" s="19">
        <v>420.02856000000003</v>
      </c>
      <c r="H14" s="20">
        <v>383.88975000000005</v>
      </c>
      <c r="I14" s="19">
        <v>2871.8962900000006</v>
      </c>
      <c r="J14" s="19">
        <v>1638.0297399999999</v>
      </c>
      <c r="K14" s="20">
        <v>1233.86655</v>
      </c>
      <c r="L14" s="19">
        <v>2884.2082800000007</v>
      </c>
      <c r="M14" s="19">
        <v>1646.89156</v>
      </c>
      <c r="N14" s="127">
        <v>1237.31672</v>
      </c>
    </row>
    <row r="15" spans="1:14" ht="11.45" customHeight="1">
      <c r="A15" s="124" t="s">
        <v>12</v>
      </c>
      <c r="B15" s="16"/>
      <c r="C15" s="17">
        <v>299.15226999999987</v>
      </c>
      <c r="D15" s="17">
        <v>162.81112999999993</v>
      </c>
      <c r="E15" s="17">
        <v>136.34113999999994</v>
      </c>
      <c r="F15" s="17">
        <v>794.31141999999977</v>
      </c>
      <c r="G15" s="17">
        <v>416.59586999999982</v>
      </c>
      <c r="H15" s="18">
        <v>377.71555000000001</v>
      </c>
      <c r="I15" s="17">
        <v>2902.1913699999996</v>
      </c>
      <c r="J15" s="17">
        <v>1641.96594</v>
      </c>
      <c r="K15" s="18">
        <v>1260.2254300000004</v>
      </c>
      <c r="L15" s="17">
        <v>2917.6500399999995</v>
      </c>
      <c r="M15" s="17">
        <v>1654.5252800000001</v>
      </c>
      <c r="N15" s="125">
        <v>1263.1247600000004</v>
      </c>
    </row>
    <row r="16" spans="1:14" ht="11.45" customHeight="1">
      <c r="A16" s="126" t="s">
        <v>13</v>
      </c>
      <c r="B16" s="16"/>
      <c r="C16" s="19">
        <v>305.30318999999997</v>
      </c>
      <c r="D16" s="19">
        <v>161.12080999999998</v>
      </c>
      <c r="E16" s="19">
        <v>144.18238000000011</v>
      </c>
      <c r="F16" s="19">
        <v>795.00974000000065</v>
      </c>
      <c r="G16" s="19">
        <v>413.82499999999982</v>
      </c>
      <c r="H16" s="20">
        <v>381.18474000000015</v>
      </c>
      <c r="I16" s="19">
        <v>2944.8956300000004</v>
      </c>
      <c r="J16" s="19">
        <v>1660.6581900000001</v>
      </c>
      <c r="K16" s="20">
        <v>1284.2374400000003</v>
      </c>
      <c r="L16" s="19">
        <v>2959.5452500000006</v>
      </c>
      <c r="M16" s="19">
        <v>1671.0032200000001</v>
      </c>
      <c r="N16" s="127">
        <v>1288.5420300000003</v>
      </c>
    </row>
    <row r="17" spans="1:14" ht="11.45" customHeight="1">
      <c r="A17" s="124" t="s">
        <v>14</v>
      </c>
      <c r="B17" s="16"/>
      <c r="C17" s="17">
        <v>295.65780999999998</v>
      </c>
      <c r="D17" s="17">
        <v>165.75371999999993</v>
      </c>
      <c r="E17" s="17">
        <v>129.90408999999997</v>
      </c>
      <c r="F17" s="17">
        <v>774.49589000000014</v>
      </c>
      <c r="G17" s="17">
        <v>415.92674999999974</v>
      </c>
      <c r="H17" s="18">
        <v>358.56913999999995</v>
      </c>
      <c r="I17" s="17">
        <v>2943.3029200000001</v>
      </c>
      <c r="J17" s="17">
        <v>1669.1209200000003</v>
      </c>
      <c r="K17" s="18">
        <v>1274.182</v>
      </c>
      <c r="L17" s="17">
        <v>2958.1107500000003</v>
      </c>
      <c r="M17" s="17">
        <v>1680.4239400000004</v>
      </c>
      <c r="N17" s="125">
        <v>1277.6868099999999</v>
      </c>
    </row>
    <row r="18" spans="1:14" ht="11.45" customHeight="1">
      <c r="A18" s="126" t="s">
        <v>15</v>
      </c>
      <c r="B18" s="16"/>
      <c r="C18" s="19">
        <v>299.28299000000004</v>
      </c>
      <c r="D18" s="19">
        <v>162.40422000000004</v>
      </c>
      <c r="E18" s="19">
        <v>136.87877</v>
      </c>
      <c r="F18" s="19">
        <v>789.28726000000051</v>
      </c>
      <c r="G18" s="19">
        <v>413.22751</v>
      </c>
      <c r="H18" s="20">
        <v>376.05975000000012</v>
      </c>
      <c r="I18" s="19">
        <v>3009.9732200000026</v>
      </c>
      <c r="J18" s="19">
        <v>1681.9644699999999</v>
      </c>
      <c r="K18" s="20">
        <v>1328.0087500000006</v>
      </c>
      <c r="L18" s="19">
        <v>3020.8692200000028</v>
      </c>
      <c r="M18" s="19">
        <v>1688.6251699999998</v>
      </c>
      <c r="N18" s="127">
        <v>1332.2440500000007</v>
      </c>
    </row>
    <row r="19" spans="1:14" ht="11.45" customHeight="1">
      <c r="A19" s="124" t="s">
        <v>77</v>
      </c>
      <c r="B19" s="16"/>
      <c r="C19" s="17">
        <v>325.80243000000019</v>
      </c>
      <c r="D19" s="17">
        <v>182.01836999999998</v>
      </c>
      <c r="E19" s="17">
        <v>143.78406000000007</v>
      </c>
      <c r="F19" s="17">
        <v>825.42282000000023</v>
      </c>
      <c r="G19" s="17">
        <v>438.25607999999988</v>
      </c>
      <c r="H19" s="18">
        <v>387.16674000000012</v>
      </c>
      <c r="I19" s="17">
        <v>3091.9989400000004</v>
      </c>
      <c r="J19" s="17">
        <v>1725.7354</v>
      </c>
      <c r="K19" s="18">
        <v>1366.2635399999999</v>
      </c>
      <c r="L19" s="17">
        <v>3104.7070900000003</v>
      </c>
      <c r="M19" s="17">
        <v>1733.90663</v>
      </c>
      <c r="N19" s="125">
        <v>1370.8004599999999</v>
      </c>
    </row>
    <row r="20" spans="1:14" ht="11.45" customHeight="1">
      <c r="A20" s="126" t="s">
        <v>17</v>
      </c>
      <c r="B20" s="16"/>
      <c r="C20" s="19">
        <v>356.82791999999995</v>
      </c>
      <c r="D20" s="19">
        <v>183.91466000000003</v>
      </c>
      <c r="E20" s="19">
        <v>172.91326000000007</v>
      </c>
      <c r="F20" s="19">
        <v>854.46461999999917</v>
      </c>
      <c r="G20" s="19">
        <v>443.70828</v>
      </c>
      <c r="H20" s="20">
        <v>410.75634000000002</v>
      </c>
      <c r="I20" s="19">
        <v>3143.5928499999991</v>
      </c>
      <c r="J20" s="19">
        <v>1738.0563299999999</v>
      </c>
      <c r="K20" s="20">
        <v>1405.5365200000001</v>
      </c>
      <c r="L20" s="19">
        <v>3163.0853599999991</v>
      </c>
      <c r="M20" s="19">
        <v>1751.6313299999999</v>
      </c>
      <c r="N20" s="127">
        <v>1411.4540300000001</v>
      </c>
    </row>
    <row r="21" spans="1:14" ht="11.45" customHeight="1">
      <c r="A21" s="124" t="s">
        <v>18</v>
      </c>
      <c r="B21" s="16"/>
      <c r="C21" s="17">
        <v>347.66901999999988</v>
      </c>
      <c r="D21" s="17">
        <v>183.68873000000008</v>
      </c>
      <c r="E21" s="17">
        <v>163.98028999999997</v>
      </c>
      <c r="F21" s="17">
        <v>829.33442000000025</v>
      </c>
      <c r="G21" s="17">
        <v>427.97224000000017</v>
      </c>
      <c r="H21" s="18">
        <v>401.36218000000008</v>
      </c>
      <c r="I21" s="17">
        <v>3105.6579300000017</v>
      </c>
      <c r="J21" s="17">
        <v>1710.7290499999992</v>
      </c>
      <c r="K21" s="18">
        <v>1394.9288799999997</v>
      </c>
      <c r="L21" s="17">
        <v>3128.6797800000018</v>
      </c>
      <c r="M21" s="17">
        <v>1726.8662199999992</v>
      </c>
      <c r="N21" s="125">
        <v>1401.8135599999996</v>
      </c>
    </row>
    <row r="22" spans="1:14" ht="11.45" customHeight="1">
      <c r="A22" s="126" t="s">
        <v>19</v>
      </c>
      <c r="B22" s="16"/>
      <c r="C22" s="19">
        <v>334.84533000000005</v>
      </c>
      <c r="D22" s="19">
        <v>173.24428000000006</v>
      </c>
      <c r="E22" s="19">
        <v>161.60105000000004</v>
      </c>
      <c r="F22" s="19">
        <v>814.47292000000016</v>
      </c>
      <c r="G22" s="19">
        <v>421.83883000000003</v>
      </c>
      <c r="H22" s="20">
        <v>392.63409000000019</v>
      </c>
      <c r="I22" s="19">
        <v>3111.4959800000006</v>
      </c>
      <c r="J22" s="19">
        <v>1709.4841399999996</v>
      </c>
      <c r="K22" s="20">
        <v>1402.0118399999999</v>
      </c>
      <c r="L22" s="19">
        <v>3137.0115500000006</v>
      </c>
      <c r="M22" s="19">
        <v>1728.5628599999995</v>
      </c>
      <c r="N22" s="127">
        <v>1408.4486899999999</v>
      </c>
    </row>
    <row r="23" spans="1:14" ht="11.45" customHeight="1">
      <c r="A23" s="124" t="s">
        <v>20</v>
      </c>
      <c r="B23" s="16"/>
      <c r="C23" s="17">
        <v>327.42054000000007</v>
      </c>
      <c r="D23" s="17">
        <v>161.44553000000002</v>
      </c>
      <c r="E23" s="17">
        <v>165.97501000000005</v>
      </c>
      <c r="F23" s="17">
        <v>813.44778000000088</v>
      </c>
      <c r="G23" s="17">
        <v>412.14024999999992</v>
      </c>
      <c r="H23" s="18">
        <v>401.30752999999993</v>
      </c>
      <c r="I23" s="17">
        <v>3159.7851000000001</v>
      </c>
      <c r="J23" s="17">
        <v>1723.4289899999997</v>
      </c>
      <c r="K23" s="18">
        <v>1436.3561099999997</v>
      </c>
      <c r="L23" s="17">
        <v>3181.7786700000001</v>
      </c>
      <c r="M23" s="17">
        <v>1738.1452499999996</v>
      </c>
      <c r="N23" s="125">
        <v>1443.6334199999997</v>
      </c>
    </row>
    <row r="24" spans="1:14" ht="11.45" customHeight="1">
      <c r="A24" s="126" t="s">
        <v>21</v>
      </c>
      <c r="B24" s="16"/>
      <c r="C24" s="19">
        <v>337.07456999999988</v>
      </c>
      <c r="D24" s="19">
        <v>170.92752000000007</v>
      </c>
      <c r="E24" s="19">
        <v>166.14704999999995</v>
      </c>
      <c r="F24" s="19">
        <v>813.69593000000032</v>
      </c>
      <c r="G24" s="19">
        <v>419.95794000000018</v>
      </c>
      <c r="H24" s="20">
        <v>393.73798999999985</v>
      </c>
      <c r="I24" s="19">
        <v>3194.190450000001</v>
      </c>
      <c r="J24" s="19">
        <v>1743.8678899999995</v>
      </c>
      <c r="K24" s="20">
        <v>1450.3225599999996</v>
      </c>
      <c r="L24" s="19">
        <v>3220.8787100000009</v>
      </c>
      <c r="M24" s="19">
        <v>1763.9851399999995</v>
      </c>
      <c r="N24" s="127">
        <v>1456.8935699999995</v>
      </c>
    </row>
    <row r="25" spans="1:14" ht="11.45" customHeight="1">
      <c r="A25" s="124" t="s">
        <v>22</v>
      </c>
      <c r="B25" s="16"/>
      <c r="C25" s="17">
        <v>348.86932000000002</v>
      </c>
      <c r="D25" s="17">
        <v>176.77820000000008</v>
      </c>
      <c r="E25" s="17">
        <v>172.09111999999996</v>
      </c>
      <c r="F25" s="17">
        <v>818.15386999999964</v>
      </c>
      <c r="G25" s="17">
        <v>422.44323000000009</v>
      </c>
      <c r="H25" s="18">
        <v>395.71063999999996</v>
      </c>
      <c r="I25" s="17">
        <v>3181.8714199999999</v>
      </c>
      <c r="J25" s="17">
        <v>1756.1219799999999</v>
      </c>
      <c r="K25" s="18">
        <v>1425.74944</v>
      </c>
      <c r="L25" s="17">
        <v>3208.4441499999998</v>
      </c>
      <c r="M25" s="17">
        <v>1776.7095999999999</v>
      </c>
      <c r="N25" s="125">
        <v>1431.7345500000001</v>
      </c>
    </row>
    <row r="26" spans="1:14" ht="11.45" customHeight="1">
      <c r="A26" s="126" t="s">
        <v>23</v>
      </c>
      <c r="B26" s="16"/>
      <c r="C26" s="19">
        <v>358.17640000000006</v>
      </c>
      <c r="D26" s="19">
        <v>185.63782999999987</v>
      </c>
      <c r="E26" s="19">
        <v>172.53856999999996</v>
      </c>
      <c r="F26" s="19">
        <v>830.52729999999997</v>
      </c>
      <c r="G26" s="19">
        <v>429.34944999999988</v>
      </c>
      <c r="H26" s="20">
        <v>401.17784999999992</v>
      </c>
      <c r="I26" s="19">
        <v>3272.4147999999982</v>
      </c>
      <c r="J26" s="19">
        <v>1780.7003999999999</v>
      </c>
      <c r="K26" s="20">
        <v>1491.7143999999998</v>
      </c>
      <c r="L26" s="19">
        <v>3298.2697199999984</v>
      </c>
      <c r="M26" s="19">
        <v>1800.1408099999999</v>
      </c>
      <c r="N26" s="127">
        <v>1498.1289099999999</v>
      </c>
    </row>
    <row r="27" spans="1:14" ht="11.45" customHeight="1">
      <c r="A27" s="124" t="s">
        <v>24</v>
      </c>
      <c r="B27" s="16"/>
      <c r="C27" s="17">
        <v>350.70887999999979</v>
      </c>
      <c r="D27" s="17">
        <v>185.50644999999997</v>
      </c>
      <c r="E27" s="17">
        <v>165.20243000000005</v>
      </c>
      <c r="F27" s="17">
        <v>819.72496000000069</v>
      </c>
      <c r="G27" s="17">
        <v>423.41395999999969</v>
      </c>
      <c r="H27" s="18">
        <v>396.31100000000026</v>
      </c>
      <c r="I27" s="17">
        <v>3281.8661000000006</v>
      </c>
      <c r="J27" s="17">
        <v>1788.49666</v>
      </c>
      <c r="K27" s="18">
        <v>1493.3694400000004</v>
      </c>
      <c r="L27" s="17">
        <v>3307.9305900000008</v>
      </c>
      <c r="M27" s="17">
        <v>1806.7044900000001</v>
      </c>
      <c r="N27" s="125">
        <v>1501.2261000000003</v>
      </c>
    </row>
    <row r="28" spans="1:14" ht="11.45" customHeight="1">
      <c r="A28" s="126" t="s">
        <v>25</v>
      </c>
      <c r="B28" s="16"/>
      <c r="C28" s="19">
        <v>342.34250000000014</v>
      </c>
      <c r="D28" s="19">
        <v>184.08348999999993</v>
      </c>
      <c r="E28" s="19">
        <v>158.25900999999999</v>
      </c>
      <c r="F28" s="19">
        <v>812.19528000000048</v>
      </c>
      <c r="G28" s="19">
        <v>427.29243999999994</v>
      </c>
      <c r="H28" s="20">
        <v>384.90283999999997</v>
      </c>
      <c r="I28" s="19">
        <v>3290.7856799999986</v>
      </c>
      <c r="J28" s="19">
        <v>1810.9713699999998</v>
      </c>
      <c r="K28" s="20">
        <v>1479.81431</v>
      </c>
      <c r="L28" s="19">
        <v>3314.8030299999987</v>
      </c>
      <c r="M28" s="19">
        <v>1829.3122299999998</v>
      </c>
      <c r="N28" s="127">
        <v>1485.4908</v>
      </c>
    </row>
    <row r="29" spans="1:14" ht="11.45" customHeight="1">
      <c r="A29" s="124" t="s">
        <v>26</v>
      </c>
      <c r="B29" s="16"/>
      <c r="C29" s="17">
        <v>353.86833000000013</v>
      </c>
      <c r="D29" s="17">
        <v>174.90300000000008</v>
      </c>
      <c r="E29" s="17">
        <v>178.96533000000005</v>
      </c>
      <c r="F29" s="17">
        <v>835.80514999999946</v>
      </c>
      <c r="G29" s="17">
        <v>423.54323999999997</v>
      </c>
      <c r="H29" s="18">
        <v>412.26191000000023</v>
      </c>
      <c r="I29" s="17">
        <v>3326.7846200000008</v>
      </c>
      <c r="J29" s="17">
        <v>1810.7714299999993</v>
      </c>
      <c r="K29" s="18">
        <v>1516.0131899999997</v>
      </c>
      <c r="L29" s="17">
        <v>3351.8656200000009</v>
      </c>
      <c r="M29" s="17">
        <v>1829.9507499999993</v>
      </c>
      <c r="N29" s="125">
        <v>1521.9148699999996</v>
      </c>
    </row>
    <row r="30" spans="1:14" ht="11.45" customHeight="1">
      <c r="A30" s="126" t="s">
        <v>27</v>
      </c>
      <c r="B30" s="16"/>
      <c r="C30" s="19">
        <v>323.78756999999996</v>
      </c>
      <c r="D30" s="19">
        <v>167.27121000000008</v>
      </c>
      <c r="E30" s="19">
        <v>156.51635999999996</v>
      </c>
      <c r="F30" s="19">
        <v>803.43269000000055</v>
      </c>
      <c r="G30" s="19">
        <v>413.54878999999994</v>
      </c>
      <c r="H30" s="20">
        <v>389.88389999999998</v>
      </c>
      <c r="I30" s="19">
        <v>3336.9595699999995</v>
      </c>
      <c r="J30" s="19">
        <v>1811.4471099999998</v>
      </c>
      <c r="K30" s="20">
        <v>1525.5124600000001</v>
      </c>
      <c r="L30" s="19">
        <v>3365.2977399999995</v>
      </c>
      <c r="M30" s="19">
        <v>1828.1073799999999</v>
      </c>
      <c r="N30" s="127">
        <v>1537.1903600000001</v>
      </c>
    </row>
    <row r="31" spans="1:14" ht="11.45" customHeight="1">
      <c r="A31" s="124" t="s">
        <v>28</v>
      </c>
      <c r="B31" s="16"/>
      <c r="C31" s="17">
        <v>329.65341999999998</v>
      </c>
      <c r="D31" s="17">
        <v>171.04688000000013</v>
      </c>
      <c r="E31" s="17">
        <v>158.60654000000005</v>
      </c>
      <c r="F31" s="17">
        <v>803.99344000000019</v>
      </c>
      <c r="G31" s="17">
        <v>413.49629999999979</v>
      </c>
      <c r="H31" s="18">
        <v>390.49714000000006</v>
      </c>
      <c r="I31" s="17">
        <v>3347.6186500000008</v>
      </c>
      <c r="J31" s="17">
        <v>1818.8948</v>
      </c>
      <c r="K31" s="18">
        <v>1528.7238499999983</v>
      </c>
      <c r="L31" s="17">
        <v>3375.5737100000015</v>
      </c>
      <c r="M31" s="17">
        <v>1834.7272700000003</v>
      </c>
      <c r="N31" s="125">
        <v>1540.8464399999987</v>
      </c>
    </row>
    <row r="32" spans="1:14" ht="11.45" customHeight="1">
      <c r="A32" s="126" t="s">
        <v>29</v>
      </c>
      <c r="B32" s="16"/>
      <c r="C32" s="19">
        <v>334.37096999999983</v>
      </c>
      <c r="D32" s="19">
        <v>172.74600000000004</v>
      </c>
      <c r="E32" s="19">
        <v>161.62496999999996</v>
      </c>
      <c r="F32" s="19">
        <v>812.41960999999935</v>
      </c>
      <c r="G32" s="19">
        <v>416.43969999999985</v>
      </c>
      <c r="H32" s="20">
        <v>395.97991000000013</v>
      </c>
      <c r="I32" s="19">
        <v>3396.4986299999937</v>
      </c>
      <c r="J32" s="19">
        <v>1840.0276699999986</v>
      </c>
      <c r="K32" s="20">
        <v>1556.4709600000019</v>
      </c>
      <c r="L32" s="19">
        <v>3425.7606499999943</v>
      </c>
      <c r="M32" s="19">
        <v>1857.2112599999987</v>
      </c>
      <c r="N32" s="127">
        <v>1568.5493900000031</v>
      </c>
    </row>
    <row r="33" spans="1:14" ht="11.45" customHeight="1">
      <c r="A33" s="124" t="s">
        <v>30</v>
      </c>
      <c r="B33" s="16"/>
      <c r="C33" s="17">
        <v>338.95002999999986</v>
      </c>
      <c r="D33" s="17">
        <v>180.89777000000018</v>
      </c>
      <c r="E33" s="17">
        <v>158.0522599999999</v>
      </c>
      <c r="F33" s="17">
        <v>814.3975199999976</v>
      </c>
      <c r="G33" s="17">
        <v>425.07360999999958</v>
      </c>
      <c r="H33" s="18">
        <v>389.32390999999978</v>
      </c>
      <c r="I33" s="17">
        <v>3405.8730899999878</v>
      </c>
      <c r="J33" s="17">
        <v>1861.0257500000016</v>
      </c>
      <c r="K33" s="18">
        <v>1544.8473400000012</v>
      </c>
      <c r="L33" s="17">
        <v>3436.6374799999912</v>
      </c>
      <c r="M33" s="17">
        <v>1879.6912200000013</v>
      </c>
      <c r="N33" s="125">
        <v>1556.9462600000008</v>
      </c>
    </row>
    <row r="34" spans="1:14" ht="11.45" customHeight="1">
      <c r="A34" s="128" t="s">
        <v>31</v>
      </c>
      <c r="B34" s="16"/>
      <c r="C34" s="19">
        <v>322.56112000000002</v>
      </c>
      <c r="D34" s="19">
        <v>173.41174000000009</v>
      </c>
      <c r="E34" s="19">
        <v>149.14937999999998</v>
      </c>
      <c r="F34" s="19">
        <v>797.42996999999968</v>
      </c>
      <c r="G34" s="19">
        <v>411.24682999999999</v>
      </c>
      <c r="H34" s="20">
        <v>386.18314000000038</v>
      </c>
      <c r="I34" s="19">
        <v>3435.750360000005</v>
      </c>
      <c r="J34" s="19">
        <v>1835.9791</v>
      </c>
      <c r="K34" s="20">
        <v>1599.7712599999986</v>
      </c>
      <c r="L34" s="19">
        <v>3468.9013800000071</v>
      </c>
      <c r="M34" s="19">
        <v>1857.8272200000008</v>
      </c>
      <c r="N34" s="127">
        <v>1611.074159999999</v>
      </c>
    </row>
    <row r="35" spans="1:14" ht="11.45" customHeight="1">
      <c r="A35" s="124" t="s">
        <v>32</v>
      </c>
      <c r="B35" s="16"/>
      <c r="C35" s="17">
        <v>311.59337999999997</v>
      </c>
      <c r="D35" s="17">
        <v>164.49397999999999</v>
      </c>
      <c r="E35" s="17">
        <v>147.09939999999992</v>
      </c>
      <c r="F35" s="17">
        <v>780.45987000000071</v>
      </c>
      <c r="G35" s="17">
        <v>407.09124999999995</v>
      </c>
      <c r="H35" s="18">
        <v>373.36861999999951</v>
      </c>
      <c r="I35" s="17">
        <v>3454.3010300000151</v>
      </c>
      <c r="J35" s="17">
        <v>1846.2879399999993</v>
      </c>
      <c r="K35" s="18">
        <v>1608.0130900000001</v>
      </c>
      <c r="L35" s="17">
        <v>3481.8103800000149</v>
      </c>
      <c r="M35" s="17">
        <v>1864.5416199999991</v>
      </c>
      <c r="N35" s="125">
        <v>1617.2687599999997</v>
      </c>
    </row>
    <row r="36" spans="1:14" ht="11.45" customHeight="1">
      <c r="A36" s="126" t="s">
        <v>33</v>
      </c>
      <c r="B36" s="16"/>
      <c r="C36" s="19">
        <v>303.85278999999997</v>
      </c>
      <c r="D36" s="19">
        <v>158.69390999999993</v>
      </c>
      <c r="E36" s="19">
        <v>145.15888000000004</v>
      </c>
      <c r="F36" s="19">
        <v>766.63413999999909</v>
      </c>
      <c r="G36" s="19">
        <v>396.06168000000031</v>
      </c>
      <c r="H36" s="20">
        <v>370.57246000000026</v>
      </c>
      <c r="I36" s="19">
        <v>3456.1624899999897</v>
      </c>
      <c r="J36" s="19">
        <v>1855.1278299999999</v>
      </c>
      <c r="K36" s="20">
        <v>1601.0346599999998</v>
      </c>
      <c r="L36" s="19">
        <v>3481.368039999988</v>
      </c>
      <c r="M36" s="19">
        <v>1872.0380199999991</v>
      </c>
      <c r="N36" s="127">
        <v>1609.3300200000001</v>
      </c>
    </row>
    <row r="37" spans="1:14" ht="11.45" customHeight="1">
      <c r="A37" s="124" t="s">
        <v>34</v>
      </c>
      <c r="B37" s="16"/>
      <c r="C37" s="17">
        <v>307.0984400000001</v>
      </c>
      <c r="D37" s="17">
        <v>161.19116000000011</v>
      </c>
      <c r="E37" s="17">
        <v>145.90727999999996</v>
      </c>
      <c r="F37" s="17">
        <v>750.9701100000002</v>
      </c>
      <c r="G37" s="17">
        <v>384.9877399999998</v>
      </c>
      <c r="H37" s="18">
        <v>365.98237000000046</v>
      </c>
      <c r="I37" s="17">
        <v>3419.3205499999935</v>
      </c>
      <c r="J37" s="17">
        <v>1819.3423299999993</v>
      </c>
      <c r="K37" s="18">
        <v>1599.9782200000041</v>
      </c>
      <c r="L37" s="17">
        <v>3448.5251399999934</v>
      </c>
      <c r="M37" s="17">
        <v>1838.7326899999987</v>
      </c>
      <c r="N37" s="125">
        <v>1609.7924500000042</v>
      </c>
    </row>
    <row r="38" spans="1:14" ht="11.45" customHeight="1">
      <c r="A38" s="128" t="s">
        <v>35</v>
      </c>
      <c r="B38" s="16"/>
      <c r="C38" s="19">
        <v>289.11275999999992</v>
      </c>
      <c r="D38" s="19">
        <v>158.60322999999997</v>
      </c>
      <c r="E38" s="19">
        <v>130.50953000000007</v>
      </c>
      <c r="F38" s="19">
        <v>740.76733000000013</v>
      </c>
      <c r="G38" s="19">
        <v>386.1230699999997</v>
      </c>
      <c r="H38" s="20">
        <v>354.64425999999929</v>
      </c>
      <c r="I38" s="19">
        <v>3438.7776300000014</v>
      </c>
      <c r="J38" s="19">
        <v>1833.4170699999988</v>
      </c>
      <c r="K38" s="20">
        <v>1605.360559999998</v>
      </c>
      <c r="L38" s="19">
        <v>3465.976709999999</v>
      </c>
      <c r="M38" s="19">
        <v>1852.4469699999991</v>
      </c>
      <c r="N38" s="127">
        <v>1613.5297399999984</v>
      </c>
    </row>
    <row r="39" spans="1:14" ht="11.45" customHeight="1">
      <c r="A39" s="124" t="s">
        <v>78</v>
      </c>
      <c r="B39" s="16"/>
      <c r="C39" s="17">
        <v>281.07036000000005</v>
      </c>
      <c r="D39" s="17">
        <v>147.63322000000008</v>
      </c>
      <c r="E39" s="17">
        <v>133.43713999999997</v>
      </c>
      <c r="F39" s="17">
        <v>726.36295000000064</v>
      </c>
      <c r="G39" s="17">
        <v>367.01060000000007</v>
      </c>
      <c r="H39" s="18">
        <v>359.3523499999996</v>
      </c>
      <c r="I39" s="17">
        <v>3461.6122800000112</v>
      </c>
      <c r="J39" s="17">
        <v>1824.1184499999979</v>
      </c>
      <c r="K39" s="18">
        <v>1637.4938300000019</v>
      </c>
      <c r="L39" s="17">
        <v>3483.6457800000089</v>
      </c>
      <c r="M39" s="17">
        <v>1837.3801499999981</v>
      </c>
      <c r="N39" s="125">
        <v>1646.2656300000019</v>
      </c>
    </row>
    <row r="40" spans="1:14" ht="11.45" customHeight="1">
      <c r="A40" s="126" t="s">
        <v>36</v>
      </c>
      <c r="B40" s="16"/>
      <c r="C40" s="19">
        <v>281.83935000000002</v>
      </c>
      <c r="D40" s="19">
        <v>152.90897999999999</v>
      </c>
      <c r="E40" s="19">
        <v>128.93037000000004</v>
      </c>
      <c r="F40" s="19">
        <v>716.46918999999957</v>
      </c>
      <c r="G40" s="19">
        <v>367.54170000000011</v>
      </c>
      <c r="H40" s="20">
        <v>348.92749000000015</v>
      </c>
      <c r="I40" s="19">
        <v>3478.8880399999875</v>
      </c>
      <c r="J40" s="19">
        <v>1845.7906599999956</v>
      </c>
      <c r="K40" s="20">
        <v>1633.0973800000013</v>
      </c>
      <c r="L40" s="19">
        <v>3502.176149999988</v>
      </c>
      <c r="M40" s="19">
        <v>1861.3886499999962</v>
      </c>
      <c r="N40" s="127">
        <v>1640.787500000001</v>
      </c>
    </row>
    <row r="41" spans="1:14" ht="11.45" customHeight="1">
      <c r="A41" s="124" t="s">
        <v>37</v>
      </c>
      <c r="B41" s="16"/>
      <c r="C41" s="17">
        <v>285.41438000000016</v>
      </c>
      <c r="D41" s="17">
        <v>144.34823000000003</v>
      </c>
      <c r="E41" s="17">
        <v>141.06615000000002</v>
      </c>
      <c r="F41" s="17">
        <v>717.12138000000027</v>
      </c>
      <c r="G41" s="17">
        <v>354.53545000000003</v>
      </c>
      <c r="H41" s="18">
        <v>362.58593000000002</v>
      </c>
      <c r="I41" s="17">
        <v>3456.9358699999912</v>
      </c>
      <c r="J41" s="17">
        <v>1814.1275799999974</v>
      </c>
      <c r="K41" s="18">
        <v>1642.8082900000013</v>
      </c>
      <c r="L41" s="17">
        <v>3481.9380399999918</v>
      </c>
      <c r="M41" s="17">
        <v>1831.898779999997</v>
      </c>
      <c r="N41" s="125">
        <v>1650.0392600000014</v>
      </c>
    </row>
    <row r="42" spans="1:14" ht="11.45" customHeight="1">
      <c r="A42" s="128" t="s">
        <v>38</v>
      </c>
      <c r="B42" s="16"/>
      <c r="C42" s="19">
        <v>268.56409000000002</v>
      </c>
      <c r="D42" s="19">
        <v>139.35466000000005</v>
      </c>
      <c r="E42" s="19">
        <v>129.20942999999991</v>
      </c>
      <c r="F42" s="19">
        <v>692.70637000000102</v>
      </c>
      <c r="G42" s="19">
        <v>349.02627000000007</v>
      </c>
      <c r="H42" s="20">
        <v>343.68009999999998</v>
      </c>
      <c r="I42" s="19">
        <v>3479.3933399999955</v>
      </c>
      <c r="J42" s="19">
        <v>1825.1245400000025</v>
      </c>
      <c r="K42" s="20">
        <v>1654.2688000000023</v>
      </c>
      <c r="L42" s="19">
        <v>3508.5547099999972</v>
      </c>
      <c r="M42" s="19">
        <v>1840.8210700000022</v>
      </c>
      <c r="N42" s="127">
        <v>1667.7336400000024</v>
      </c>
    </row>
    <row r="43" spans="1:14" ht="11.45" customHeight="1">
      <c r="A43" s="124" t="s">
        <v>79</v>
      </c>
      <c r="B43" s="16"/>
      <c r="C43" s="17">
        <v>251.08678999999995</v>
      </c>
      <c r="D43" s="17">
        <v>129.35083999999992</v>
      </c>
      <c r="E43" s="17">
        <v>121.73595</v>
      </c>
      <c r="F43" s="17">
        <v>659.0456800000004</v>
      </c>
      <c r="G43" s="17">
        <v>331.29579999999987</v>
      </c>
      <c r="H43" s="18">
        <v>327.74988000000013</v>
      </c>
      <c r="I43" s="17">
        <v>3430.7743500000006</v>
      </c>
      <c r="J43" s="17">
        <v>1803.2673300000008</v>
      </c>
      <c r="K43" s="18">
        <v>1627.5070200000007</v>
      </c>
      <c r="L43" s="17">
        <v>3454.7735500000008</v>
      </c>
      <c r="M43" s="17">
        <v>1816.6363800000008</v>
      </c>
      <c r="N43" s="125">
        <v>1638.1371700000007</v>
      </c>
    </row>
    <row r="44" spans="1:14" ht="11.45" customHeight="1">
      <c r="A44" s="126" t="s">
        <v>39</v>
      </c>
      <c r="B44" s="16"/>
      <c r="C44" s="19">
        <v>255.13262000000014</v>
      </c>
      <c r="D44" s="19">
        <v>129.82934999999998</v>
      </c>
      <c r="E44" s="19">
        <v>125.30326999999997</v>
      </c>
      <c r="F44" s="19">
        <v>670.80389999999966</v>
      </c>
      <c r="G44" s="19">
        <v>337.7626600000001</v>
      </c>
      <c r="H44" s="20">
        <v>333.04123999999985</v>
      </c>
      <c r="I44" s="19">
        <v>3462.4524199999992</v>
      </c>
      <c r="J44" s="19">
        <v>1815.2974099999997</v>
      </c>
      <c r="K44" s="20">
        <v>1647.1550099999997</v>
      </c>
      <c r="L44" s="19">
        <v>3484.0721799999992</v>
      </c>
      <c r="M44" s="19">
        <v>1828.8528899999997</v>
      </c>
      <c r="N44" s="127">
        <v>1655.2192899999998</v>
      </c>
    </row>
    <row r="45" spans="1:14" ht="11.45" customHeight="1">
      <c r="A45" s="124" t="s">
        <v>40</v>
      </c>
      <c r="B45" s="16"/>
      <c r="C45" s="17">
        <v>254.26933999999983</v>
      </c>
      <c r="D45" s="17">
        <v>131.31364000000002</v>
      </c>
      <c r="E45" s="17">
        <v>122.95570000000001</v>
      </c>
      <c r="F45" s="17">
        <v>640.93931999999995</v>
      </c>
      <c r="G45" s="17">
        <v>323.65072999999995</v>
      </c>
      <c r="H45" s="18">
        <v>317.28858999999994</v>
      </c>
      <c r="I45" s="17">
        <v>3411.8332199999986</v>
      </c>
      <c r="J45" s="17">
        <v>1800.9329599999999</v>
      </c>
      <c r="K45" s="18">
        <v>1610.9002600000001</v>
      </c>
      <c r="L45" s="17">
        <v>3435.1893699999987</v>
      </c>
      <c r="M45" s="17">
        <v>1813.4559699999998</v>
      </c>
      <c r="N45" s="125">
        <v>1621.7334000000001</v>
      </c>
    </row>
    <row r="46" spans="1:14" ht="11.45" customHeight="1">
      <c r="A46" s="128" t="s">
        <v>41</v>
      </c>
      <c r="B46" s="16"/>
      <c r="C46" s="19">
        <v>241.87589999999992</v>
      </c>
      <c r="D46" s="19">
        <v>125.88599999999998</v>
      </c>
      <c r="E46" s="19">
        <v>115.98989999999999</v>
      </c>
      <c r="F46" s="19">
        <v>640.16053999999917</v>
      </c>
      <c r="G46" s="19">
        <v>326.82315000000006</v>
      </c>
      <c r="H46" s="20">
        <v>313.33739000000014</v>
      </c>
      <c r="I46" s="19">
        <v>3421.0659399999986</v>
      </c>
      <c r="J46" s="19">
        <v>1799.76558</v>
      </c>
      <c r="K46" s="20">
        <v>1621.3003600000002</v>
      </c>
      <c r="L46" s="19">
        <v>3446.6763999999985</v>
      </c>
      <c r="M46" s="19">
        <v>1815.6200699999999</v>
      </c>
      <c r="N46" s="127">
        <v>1631.0563300000001</v>
      </c>
    </row>
    <row r="47" spans="1:14" ht="11.45" customHeight="1">
      <c r="A47" s="124" t="s">
        <v>80</v>
      </c>
      <c r="B47" s="16"/>
      <c r="C47" s="17">
        <v>240.66202000000004</v>
      </c>
      <c r="D47" s="17">
        <v>123.61433000000005</v>
      </c>
      <c r="E47" s="17">
        <v>117.04768999999996</v>
      </c>
      <c r="F47" s="17">
        <v>634.66081999999983</v>
      </c>
      <c r="G47" s="17">
        <v>324.52098000000007</v>
      </c>
      <c r="H47" s="18">
        <v>310.13983999999999</v>
      </c>
      <c r="I47" s="17">
        <v>3437.7145700000005</v>
      </c>
      <c r="J47" s="17">
        <v>1785.2685300000003</v>
      </c>
      <c r="K47" s="18">
        <v>1652.44604</v>
      </c>
      <c r="L47" s="17">
        <v>3466.3957100000007</v>
      </c>
      <c r="M47" s="17">
        <v>1800.1468500000003</v>
      </c>
      <c r="N47" s="125">
        <v>1666.2488600000001</v>
      </c>
    </row>
    <row r="48" spans="1:14" ht="11.45" customHeight="1">
      <c r="A48" s="126" t="s">
        <v>42</v>
      </c>
      <c r="B48" s="16"/>
      <c r="C48" s="19">
        <v>235.17802000000003</v>
      </c>
      <c r="D48" s="19">
        <v>117.43588999999997</v>
      </c>
      <c r="E48" s="19">
        <v>117.74213000000003</v>
      </c>
      <c r="F48" s="19">
        <v>620.93380999999965</v>
      </c>
      <c r="G48" s="19">
        <v>313.24696999999992</v>
      </c>
      <c r="H48" s="20">
        <v>307.68684000000007</v>
      </c>
      <c r="I48" s="19">
        <v>3444.4540299999999</v>
      </c>
      <c r="J48" s="19">
        <v>1782.28089</v>
      </c>
      <c r="K48" s="20">
        <v>1662.1731399999996</v>
      </c>
      <c r="L48" s="19">
        <v>3482.20721</v>
      </c>
      <c r="M48" s="19">
        <v>1805.52565</v>
      </c>
      <c r="N48" s="127">
        <v>1676.6815599999995</v>
      </c>
    </row>
    <row r="49" spans="1:14" ht="11.45" customHeight="1">
      <c r="A49" s="124" t="s">
        <v>43</v>
      </c>
      <c r="B49" s="16"/>
      <c r="C49" s="17">
        <v>234.55491999999998</v>
      </c>
      <c r="D49" s="17">
        <v>123.96023</v>
      </c>
      <c r="E49" s="17">
        <v>110.59468999999994</v>
      </c>
      <c r="F49" s="17">
        <v>609.95026000000007</v>
      </c>
      <c r="G49" s="17">
        <v>311.85796999999991</v>
      </c>
      <c r="H49" s="18">
        <v>298.09228999999982</v>
      </c>
      <c r="I49" s="17">
        <v>3409.0481899999986</v>
      </c>
      <c r="J49" s="17">
        <v>1767.1137699999999</v>
      </c>
      <c r="K49" s="18">
        <v>1641.93442</v>
      </c>
      <c r="L49" s="17">
        <v>3451.9078599999984</v>
      </c>
      <c r="M49" s="17">
        <v>1794.22777</v>
      </c>
      <c r="N49" s="125">
        <v>1657.6800900000001</v>
      </c>
    </row>
    <row r="50" spans="1:14" ht="11.45" customHeight="1">
      <c r="A50" s="128" t="s">
        <v>44</v>
      </c>
      <c r="B50" s="16"/>
      <c r="C50" s="19">
        <v>219.84999999999994</v>
      </c>
      <c r="D50" s="19">
        <v>115.62200999999997</v>
      </c>
      <c r="E50" s="19">
        <v>104.22799000000003</v>
      </c>
      <c r="F50" s="19">
        <v>590.67479999999978</v>
      </c>
      <c r="G50" s="19">
        <v>302.50288</v>
      </c>
      <c r="H50" s="20">
        <v>288.17191999999989</v>
      </c>
      <c r="I50" s="19">
        <v>3402.107379999999</v>
      </c>
      <c r="J50" s="19">
        <v>1757.7010200000002</v>
      </c>
      <c r="K50" s="20">
        <v>1644.4063599999999</v>
      </c>
      <c r="L50" s="19">
        <v>3439.9434299999989</v>
      </c>
      <c r="M50" s="19">
        <v>1782.8844900000001</v>
      </c>
      <c r="N50" s="127">
        <v>1657.0589399999999</v>
      </c>
    </row>
    <row r="51" spans="1:14" ht="11.45" customHeight="1">
      <c r="A51" s="124" t="s">
        <v>45</v>
      </c>
      <c r="B51" s="16"/>
      <c r="C51" s="17">
        <v>234.18046999999996</v>
      </c>
      <c r="D51" s="17">
        <v>118.26146000000003</v>
      </c>
      <c r="E51" s="17">
        <v>115.91900999999999</v>
      </c>
      <c r="F51" s="17">
        <v>605.80244999999979</v>
      </c>
      <c r="G51" s="17">
        <v>299.19416999999999</v>
      </c>
      <c r="H51" s="18">
        <v>306.60828000000004</v>
      </c>
      <c r="I51" s="17">
        <v>3419.9383899999993</v>
      </c>
      <c r="J51" s="17">
        <v>1751.3687199999999</v>
      </c>
      <c r="K51" s="18">
        <v>1668.5696700000003</v>
      </c>
      <c r="L51" s="17">
        <v>3450.4421999999995</v>
      </c>
      <c r="M51" s="17">
        <v>1775.13428</v>
      </c>
      <c r="N51" s="125">
        <v>1675.3079200000004</v>
      </c>
    </row>
    <row r="52" spans="1:14" ht="11.45" customHeight="1">
      <c r="A52" s="126" t="s">
        <v>46</v>
      </c>
      <c r="B52" s="16"/>
      <c r="C52" s="19">
        <v>222.39945000000009</v>
      </c>
      <c r="D52" s="19">
        <v>114.53072999999993</v>
      </c>
      <c r="E52" s="19">
        <v>107.86872000000002</v>
      </c>
      <c r="F52" s="19">
        <v>569.97273000000018</v>
      </c>
      <c r="G52" s="19">
        <v>287.93788999999987</v>
      </c>
      <c r="H52" s="20">
        <v>282.03484000000014</v>
      </c>
      <c r="I52" s="19">
        <v>3361.3183899999967</v>
      </c>
      <c r="J52" s="19">
        <v>1741.0393800000002</v>
      </c>
      <c r="K52" s="20">
        <v>1620.2790100000007</v>
      </c>
      <c r="L52" s="19">
        <v>3389.9509899999966</v>
      </c>
      <c r="M52" s="19">
        <v>1758.9080600000002</v>
      </c>
      <c r="N52" s="127">
        <v>1631.0429300000008</v>
      </c>
    </row>
    <row r="53" spans="1:14" ht="11.45" customHeight="1">
      <c r="A53" s="124" t="s">
        <v>47</v>
      </c>
      <c r="B53" s="16"/>
      <c r="C53" s="17">
        <v>216.60379999999984</v>
      </c>
      <c r="D53" s="17">
        <v>113.10673999999999</v>
      </c>
      <c r="E53" s="17">
        <v>103.49706000000002</v>
      </c>
      <c r="F53" s="17">
        <v>568.76761999999997</v>
      </c>
      <c r="G53" s="17">
        <v>288.23262999999986</v>
      </c>
      <c r="H53" s="18">
        <v>280.53498999999994</v>
      </c>
      <c r="I53" s="17">
        <v>3335.2439200000008</v>
      </c>
      <c r="J53" s="17">
        <v>1734.6753799999999</v>
      </c>
      <c r="K53" s="18">
        <v>1600.5685400000002</v>
      </c>
      <c r="L53" s="17">
        <v>3358.032760000001</v>
      </c>
      <c r="M53" s="17">
        <v>1750.0327499999999</v>
      </c>
      <c r="N53" s="125">
        <v>1608.0000100000002</v>
      </c>
    </row>
    <row r="54" spans="1:14" ht="11.45" customHeight="1">
      <c r="A54" s="126" t="s">
        <v>48</v>
      </c>
      <c r="B54" s="16"/>
      <c r="C54" s="19">
        <v>224.3944800000001</v>
      </c>
      <c r="D54" s="19">
        <v>112.72635000000005</v>
      </c>
      <c r="E54" s="19">
        <v>111.66812999999999</v>
      </c>
      <c r="F54" s="19">
        <v>558.27234999999996</v>
      </c>
      <c r="G54" s="19">
        <v>276.64839000000006</v>
      </c>
      <c r="H54" s="20">
        <v>281.62396000000001</v>
      </c>
      <c r="I54" s="19">
        <v>3331.4083699999996</v>
      </c>
      <c r="J54" s="19">
        <v>1712.3924799999998</v>
      </c>
      <c r="K54" s="20">
        <v>1619.0158900000001</v>
      </c>
      <c r="L54" s="19">
        <v>3351.9572799999996</v>
      </c>
      <c r="M54" s="19">
        <v>1722.1989399999998</v>
      </c>
      <c r="N54" s="127">
        <v>1629.7583400000001</v>
      </c>
    </row>
    <row r="55" spans="1:14" ht="11.45" customHeight="1">
      <c r="A55" s="124" t="s">
        <v>49</v>
      </c>
      <c r="B55" s="16"/>
      <c r="C55" s="17">
        <v>216.8499799999999</v>
      </c>
      <c r="D55" s="17">
        <v>110.29194999999999</v>
      </c>
      <c r="E55" s="17">
        <v>106.55803000000002</v>
      </c>
      <c r="F55" s="17">
        <v>546.94596000000001</v>
      </c>
      <c r="G55" s="17">
        <v>272.01819</v>
      </c>
      <c r="H55" s="18">
        <v>274.92776999999995</v>
      </c>
      <c r="I55" s="17">
        <v>3294.0999399999978</v>
      </c>
      <c r="J55" s="17">
        <v>1696.37158</v>
      </c>
      <c r="K55" s="18">
        <v>1597.7283599999994</v>
      </c>
      <c r="L55" s="17">
        <v>3313.0198700000069</v>
      </c>
      <c r="M55" s="17">
        <v>1705.2470100000023</v>
      </c>
      <c r="N55" s="125">
        <v>1607.7728600000009</v>
      </c>
    </row>
    <row r="56" spans="1:14" ht="11.45" customHeight="1">
      <c r="A56" s="126" t="s">
        <v>50</v>
      </c>
      <c r="B56" s="16"/>
      <c r="C56" s="19">
        <v>210.64089000000004</v>
      </c>
      <c r="D56" s="19">
        <v>109.18793999999994</v>
      </c>
      <c r="E56" s="19">
        <v>101.45295000000002</v>
      </c>
      <c r="F56" s="19">
        <v>540.77633999999989</v>
      </c>
      <c r="G56" s="19">
        <v>278.8707599999999</v>
      </c>
      <c r="H56" s="20">
        <v>261.9055800000001</v>
      </c>
      <c r="I56" s="19">
        <v>3300.0117000000005</v>
      </c>
      <c r="J56" s="19">
        <v>1715.2798999999998</v>
      </c>
      <c r="K56" s="20">
        <v>1584.7317999999996</v>
      </c>
      <c r="L56" s="19">
        <v>3320.2731299999891</v>
      </c>
      <c r="M56" s="19">
        <v>1726.4178299999996</v>
      </c>
      <c r="N56" s="127">
        <v>1593.8552999999995</v>
      </c>
    </row>
    <row r="57" spans="1:14" ht="11.45" customHeight="1">
      <c r="A57" s="124" t="s">
        <v>51</v>
      </c>
      <c r="B57" s="16"/>
      <c r="C57" s="17">
        <v>211.01809000000003</v>
      </c>
      <c r="D57" s="17">
        <v>100.22448999999999</v>
      </c>
      <c r="E57" s="17">
        <v>110.7936</v>
      </c>
      <c r="F57" s="17">
        <v>543.78632999999991</v>
      </c>
      <c r="G57" s="17">
        <v>269.78211000000005</v>
      </c>
      <c r="H57" s="18">
        <v>274.00422000000003</v>
      </c>
      <c r="I57" s="17">
        <v>3299.2165399999985</v>
      </c>
      <c r="J57" s="17">
        <v>1722.0108300000006</v>
      </c>
      <c r="K57" s="18">
        <v>1577.2057100000002</v>
      </c>
      <c r="L57" s="17">
        <v>3329.7989400000142</v>
      </c>
      <c r="M57" s="17">
        <v>1739.8556199999998</v>
      </c>
      <c r="N57" s="125">
        <v>1589.9433200000008</v>
      </c>
    </row>
    <row r="58" spans="1:14" ht="11.45" customHeight="1">
      <c r="A58" s="126" t="s">
        <v>52</v>
      </c>
      <c r="B58" s="16"/>
      <c r="C58" s="19">
        <v>221.06335999999996</v>
      </c>
      <c r="D58" s="19">
        <v>105.39403000000001</v>
      </c>
      <c r="E58" s="19">
        <v>115.66933</v>
      </c>
      <c r="F58" s="19">
        <v>559.51679999999999</v>
      </c>
      <c r="G58" s="19">
        <v>272.58045000000004</v>
      </c>
      <c r="H58" s="20">
        <v>286.93634999999995</v>
      </c>
      <c r="I58" s="19">
        <v>3373.0473500000016</v>
      </c>
      <c r="J58" s="19">
        <v>1730.9414099999997</v>
      </c>
      <c r="K58" s="20">
        <v>1642.1059399999999</v>
      </c>
      <c r="L58" s="19">
        <v>3401.3538900000094</v>
      </c>
      <c r="M58" s="19">
        <v>1748.7507299999979</v>
      </c>
      <c r="N58" s="127">
        <v>1652.6031599999978</v>
      </c>
    </row>
    <row r="59" spans="1:14" ht="11.45" customHeight="1">
      <c r="A59" s="124" t="s">
        <v>53</v>
      </c>
      <c r="B59" s="16"/>
      <c r="C59" s="17">
        <v>216.71741</v>
      </c>
      <c r="D59" s="17">
        <v>111.77327000000002</v>
      </c>
      <c r="E59" s="17">
        <v>104.94413999999999</v>
      </c>
      <c r="F59" s="17">
        <v>537.38369999999986</v>
      </c>
      <c r="G59" s="17">
        <v>272.63328000000001</v>
      </c>
      <c r="H59" s="18">
        <v>264.75041999999996</v>
      </c>
      <c r="I59" s="17">
        <v>3357.3258300000016</v>
      </c>
      <c r="J59" s="17">
        <v>1733.7142499999998</v>
      </c>
      <c r="K59" s="18">
        <v>1623.61158</v>
      </c>
      <c r="L59" s="17">
        <v>3389.3814999999827</v>
      </c>
      <c r="M59" s="17">
        <v>1751.7092800000071</v>
      </c>
      <c r="N59" s="125">
        <v>1637.6722200000036</v>
      </c>
    </row>
    <row r="60" spans="1:14" ht="11.45" customHeight="1">
      <c r="A60" s="126" t="s">
        <v>54</v>
      </c>
      <c r="B60" s="16"/>
      <c r="C60" s="19">
        <v>224.49883999999997</v>
      </c>
      <c r="D60" s="19">
        <v>116.90282999999998</v>
      </c>
      <c r="E60" s="19">
        <v>107.59601000000002</v>
      </c>
      <c r="F60" s="19">
        <v>547.40390999999977</v>
      </c>
      <c r="G60" s="19">
        <v>277.86164000000002</v>
      </c>
      <c r="H60" s="20">
        <v>269.54226999999997</v>
      </c>
      <c r="I60" s="19">
        <v>3382.1986799999995</v>
      </c>
      <c r="J60" s="19">
        <v>1751.1260599999996</v>
      </c>
      <c r="K60" s="20">
        <v>1631.0726199999997</v>
      </c>
      <c r="L60" s="19">
        <v>3410.7523299999871</v>
      </c>
      <c r="M60" s="19">
        <v>1767.8785500000006</v>
      </c>
      <c r="N60" s="127">
        <v>1642.8737799999999</v>
      </c>
    </row>
    <row r="61" spans="1:14" ht="11.45" customHeight="1">
      <c r="A61" s="124" t="s">
        <v>55</v>
      </c>
      <c r="B61" s="16"/>
      <c r="C61" s="17">
        <v>226.22511000000003</v>
      </c>
      <c r="D61" s="17">
        <v>115.31426000000003</v>
      </c>
      <c r="E61" s="17">
        <v>110.91084999999995</v>
      </c>
      <c r="F61" s="17">
        <v>546.03973999999994</v>
      </c>
      <c r="G61" s="17">
        <v>279.0928600000002</v>
      </c>
      <c r="H61" s="18">
        <v>266.94687999999996</v>
      </c>
      <c r="I61" s="17">
        <v>3324.2913700000017</v>
      </c>
      <c r="J61" s="17">
        <v>1734.8305800000007</v>
      </c>
      <c r="K61" s="18">
        <v>1589.4607900000001</v>
      </c>
      <c r="L61" s="17">
        <v>3351.6482000000187</v>
      </c>
      <c r="M61" s="17">
        <v>1748.8855299999987</v>
      </c>
      <c r="N61" s="125">
        <v>1602.7626699999994</v>
      </c>
    </row>
    <row r="62" spans="1:14" ht="11.45" customHeight="1">
      <c r="A62" s="126" t="s">
        <v>56</v>
      </c>
      <c r="B62" s="16"/>
      <c r="C62" s="19">
        <v>211.87131999999991</v>
      </c>
      <c r="D62" s="19">
        <v>114.80670999999997</v>
      </c>
      <c r="E62" s="19">
        <v>97.064610000000016</v>
      </c>
      <c r="F62" s="19">
        <v>529.72998999999959</v>
      </c>
      <c r="G62" s="19">
        <v>272.77638999999988</v>
      </c>
      <c r="H62" s="20">
        <v>256.95359999999999</v>
      </c>
      <c r="I62" s="19">
        <v>3374.6859999999988</v>
      </c>
      <c r="J62" s="19">
        <v>1732.7492600000005</v>
      </c>
      <c r="K62" s="20">
        <v>1641.9367399999999</v>
      </c>
      <c r="L62" s="19">
        <v>3408.5028400000042</v>
      </c>
      <c r="M62" s="19">
        <v>1750.0454699999982</v>
      </c>
      <c r="N62" s="127">
        <v>1658.4573699999976</v>
      </c>
    </row>
    <row r="63" spans="1:14" ht="11.45" customHeight="1">
      <c r="A63" s="124" t="s">
        <v>57</v>
      </c>
      <c r="B63" s="16"/>
      <c r="C63" s="17">
        <v>209.32565000000005</v>
      </c>
      <c r="D63" s="17">
        <v>109.33059999999995</v>
      </c>
      <c r="E63" s="17">
        <v>99.995050000000006</v>
      </c>
      <c r="F63" s="17">
        <v>519.18404999999962</v>
      </c>
      <c r="G63" s="17">
        <v>263.28726999999998</v>
      </c>
      <c r="H63" s="18">
        <v>255.89678000000009</v>
      </c>
      <c r="I63" s="17">
        <v>3363.5618299999992</v>
      </c>
      <c r="J63" s="17">
        <v>1725.2749999999996</v>
      </c>
      <c r="K63" s="18">
        <v>1638.2868299999993</v>
      </c>
      <c r="L63" s="17">
        <v>3386.3656499999988</v>
      </c>
      <c r="M63" s="17">
        <v>1737.1028000000015</v>
      </c>
      <c r="N63" s="125">
        <v>1649.2628500000044</v>
      </c>
    </row>
    <row r="64" spans="1:14" ht="11.45" customHeight="1">
      <c r="A64" s="126" t="s">
        <v>58</v>
      </c>
      <c r="B64" s="16"/>
      <c r="C64" s="19">
        <v>213.00136000000003</v>
      </c>
      <c r="D64" s="19">
        <v>105.65022000000002</v>
      </c>
      <c r="E64" s="19">
        <v>107.35114</v>
      </c>
      <c r="F64" s="19">
        <v>516.20485000000031</v>
      </c>
      <c r="G64" s="19">
        <v>254.31777000000011</v>
      </c>
      <c r="H64" s="20">
        <v>261.88707999999997</v>
      </c>
      <c r="I64" s="19">
        <v>3354.5185799999972</v>
      </c>
      <c r="J64" s="19">
        <v>1718.7084100000006</v>
      </c>
      <c r="K64" s="20">
        <v>1635.8101700000004</v>
      </c>
      <c r="L64" s="19">
        <v>3380.1905299999871</v>
      </c>
      <c r="M64" s="19">
        <v>1732.656750000006</v>
      </c>
      <c r="N64" s="127">
        <v>1647.5337800000054</v>
      </c>
    </row>
    <row r="65" spans="1:14" ht="11.45" customHeight="1">
      <c r="A65" s="124" t="s">
        <v>59</v>
      </c>
      <c r="B65" s="16"/>
      <c r="C65" s="17">
        <v>195.54285000000002</v>
      </c>
      <c r="D65" s="17">
        <v>95.848829999999978</v>
      </c>
      <c r="E65" s="17">
        <v>99.694019999999995</v>
      </c>
      <c r="F65" s="17">
        <v>498.77321000000006</v>
      </c>
      <c r="G65" s="17">
        <v>246.4781200000001</v>
      </c>
      <c r="H65" s="18">
        <v>252.2950899999999</v>
      </c>
      <c r="I65" s="17">
        <v>3314.8744499999984</v>
      </c>
      <c r="J65" s="17">
        <v>1709.9088100000004</v>
      </c>
      <c r="K65" s="18">
        <v>1604.9656400000003</v>
      </c>
      <c r="L65" s="17">
        <v>3340.3988000000045</v>
      </c>
      <c r="M65" s="17">
        <v>1721.9904100000062</v>
      </c>
      <c r="N65" s="125">
        <v>1618.4083900000055</v>
      </c>
    </row>
    <row r="66" spans="1:14" ht="11.45" customHeight="1">
      <c r="A66" s="126" t="s">
        <v>60</v>
      </c>
      <c r="B66" s="16"/>
      <c r="C66" s="19">
        <v>186.78126999999995</v>
      </c>
      <c r="D66" s="19">
        <v>97.669380000000032</v>
      </c>
      <c r="E66" s="19">
        <v>89.111889999999974</v>
      </c>
      <c r="F66" s="19">
        <v>492.96083999999973</v>
      </c>
      <c r="G66" s="19">
        <v>249.29959000000002</v>
      </c>
      <c r="H66" s="20">
        <v>243.66125000000011</v>
      </c>
      <c r="I66" s="19">
        <v>3325.066859999999</v>
      </c>
      <c r="J66" s="19">
        <v>1707.3938899999991</v>
      </c>
      <c r="K66" s="20">
        <v>1617.6729699999996</v>
      </c>
      <c r="L66" s="19">
        <v>3349.9444399999916</v>
      </c>
      <c r="M66" s="19">
        <v>1720.823609999999</v>
      </c>
      <c r="N66" s="127">
        <v>1629.1208299999985</v>
      </c>
    </row>
    <row r="67" spans="1:14" ht="11.45" customHeight="1">
      <c r="A67" s="124" t="s">
        <v>61</v>
      </c>
      <c r="B67" s="16"/>
      <c r="C67" s="17">
        <v>186.41875000000005</v>
      </c>
      <c r="D67" s="17">
        <v>96.640119999999982</v>
      </c>
      <c r="E67" s="17">
        <v>89.778629999999978</v>
      </c>
      <c r="F67" s="17">
        <v>481.69644999999969</v>
      </c>
      <c r="G67" s="17">
        <v>242.61290000000008</v>
      </c>
      <c r="H67" s="18">
        <v>239.08355000000006</v>
      </c>
      <c r="I67" s="17">
        <v>3305.0363500000003</v>
      </c>
      <c r="J67" s="17">
        <v>1698.9266600000005</v>
      </c>
      <c r="K67" s="18">
        <v>1606.1096900000002</v>
      </c>
      <c r="L67" s="17">
        <v>3330.751500000019</v>
      </c>
      <c r="M67" s="17">
        <v>1714.8191699999995</v>
      </c>
      <c r="N67" s="125">
        <v>1615.932329999998</v>
      </c>
    </row>
    <row r="68" spans="1:14" ht="11.45" customHeight="1">
      <c r="A68" s="126" t="s">
        <v>62</v>
      </c>
      <c r="B68" s="16"/>
      <c r="C68" s="19">
        <v>196.4387200000001</v>
      </c>
      <c r="D68" s="19">
        <v>101.00348000000004</v>
      </c>
      <c r="E68" s="19">
        <v>95.435240000000007</v>
      </c>
      <c r="F68" s="19">
        <v>496.91359</v>
      </c>
      <c r="G68" s="19">
        <v>249.39855000000017</v>
      </c>
      <c r="H68" s="20">
        <v>247.51504000000011</v>
      </c>
      <c r="I68" s="19">
        <v>3313.951170000003</v>
      </c>
      <c r="J68" s="19">
        <v>1705.3274800000002</v>
      </c>
      <c r="K68" s="20">
        <v>1608.6236900000004</v>
      </c>
      <c r="L68" s="19">
        <v>3337.3706599999928</v>
      </c>
      <c r="M68" s="19">
        <v>1717.789379999999</v>
      </c>
      <c r="N68" s="127">
        <v>1619.5812800000001</v>
      </c>
    </row>
    <row r="69" spans="1:14" ht="11.45" customHeight="1">
      <c r="A69" s="124" t="s">
        <v>63</v>
      </c>
      <c r="B69" s="16"/>
      <c r="C69" s="17">
        <v>203.92088000000021</v>
      </c>
      <c r="D69" s="17">
        <v>110.89968000000002</v>
      </c>
      <c r="E69" s="17">
        <v>93.021199999999993</v>
      </c>
      <c r="F69" s="17">
        <v>508.93421999999998</v>
      </c>
      <c r="G69" s="17">
        <v>259.7016000000001</v>
      </c>
      <c r="H69" s="18">
        <v>249.23261999999991</v>
      </c>
      <c r="I69" s="17">
        <v>3327.1111899999996</v>
      </c>
      <c r="J69" s="17">
        <v>1715.8845699999999</v>
      </c>
      <c r="K69" s="18">
        <v>1611.2266199999997</v>
      </c>
      <c r="L69" s="17">
        <v>3357.1437200000005</v>
      </c>
      <c r="M69" s="17">
        <v>1734.0891000000006</v>
      </c>
      <c r="N69" s="125">
        <v>1623.0546200000013</v>
      </c>
    </row>
    <row r="70" spans="1:14" ht="11.45" customHeight="1">
      <c r="A70" s="126" t="s">
        <v>64</v>
      </c>
      <c r="B70" s="16"/>
      <c r="C70" s="19">
        <v>206.57858999999996</v>
      </c>
      <c r="D70" s="19">
        <v>106.98331999999999</v>
      </c>
      <c r="E70" s="19">
        <v>99.595270000000028</v>
      </c>
      <c r="F70" s="19">
        <v>519.57849999999996</v>
      </c>
      <c r="G70" s="19">
        <v>258.40384999999998</v>
      </c>
      <c r="H70" s="20">
        <v>261.17464999999987</v>
      </c>
      <c r="I70" s="19">
        <v>3361.2376099999992</v>
      </c>
      <c r="J70" s="19">
        <v>1716.8804500000003</v>
      </c>
      <c r="K70" s="20">
        <v>1644.35716</v>
      </c>
      <c r="L70" s="19">
        <v>3393.5343899999957</v>
      </c>
      <c r="M70" s="19">
        <v>1732.40182</v>
      </c>
      <c r="N70" s="127">
        <v>1661.1325700000034</v>
      </c>
    </row>
    <row r="71" spans="1:14" ht="11.45" customHeight="1">
      <c r="A71" s="124" t="s">
        <v>65</v>
      </c>
      <c r="B71" s="16"/>
      <c r="C71" s="17">
        <v>206.58831999999995</v>
      </c>
      <c r="D71" s="17">
        <v>111.41348000000002</v>
      </c>
      <c r="E71" s="17">
        <v>95.174839999999961</v>
      </c>
      <c r="F71" s="17">
        <v>527.93965000000014</v>
      </c>
      <c r="G71" s="17">
        <v>268.39585</v>
      </c>
      <c r="H71" s="18">
        <v>259.54379999999992</v>
      </c>
      <c r="I71" s="17">
        <v>3372.1096100000018</v>
      </c>
      <c r="J71" s="17">
        <v>1732.4018299999993</v>
      </c>
      <c r="K71" s="18">
        <v>1639.7077799999997</v>
      </c>
      <c r="L71" s="17">
        <v>3405.1171999999879</v>
      </c>
      <c r="M71" s="17">
        <v>1750.8605799999953</v>
      </c>
      <c r="N71" s="125">
        <v>1654.2566199999922</v>
      </c>
    </row>
    <row r="72" spans="1:14" ht="11.45" customHeight="1">
      <c r="A72" s="126" t="s">
        <v>66</v>
      </c>
      <c r="B72" s="16"/>
      <c r="C72" s="19">
        <v>211.4476099999998</v>
      </c>
      <c r="D72" s="19">
        <v>109.64805999999999</v>
      </c>
      <c r="E72" s="19">
        <v>101.79955000000004</v>
      </c>
      <c r="F72" s="19">
        <v>530.66547999999977</v>
      </c>
      <c r="G72" s="19">
        <v>269.73809999999992</v>
      </c>
      <c r="H72" s="20">
        <v>260.92738000000008</v>
      </c>
      <c r="I72" s="19">
        <v>3366.4420200000009</v>
      </c>
      <c r="J72" s="19">
        <v>1733.6784099999995</v>
      </c>
      <c r="K72" s="20">
        <v>1632.7636099999997</v>
      </c>
      <c r="L72" s="19">
        <v>3397.7078799999799</v>
      </c>
      <c r="M72" s="19">
        <v>1751.1065499999995</v>
      </c>
      <c r="N72" s="127">
        <v>1646.6013299999984</v>
      </c>
    </row>
    <row r="73" spans="1:14" ht="11.45" customHeight="1">
      <c r="A73" s="124" t="s">
        <v>67</v>
      </c>
      <c r="B73" s="16"/>
      <c r="C73" s="17">
        <v>214.50308999999999</v>
      </c>
      <c r="D73" s="17">
        <v>108.05855000000001</v>
      </c>
      <c r="E73" s="17">
        <v>106.44453999999998</v>
      </c>
      <c r="F73" s="17">
        <v>531.59339999999997</v>
      </c>
      <c r="G73" s="17">
        <v>265.48006000000004</v>
      </c>
      <c r="H73" s="18">
        <v>266.11333999999988</v>
      </c>
      <c r="I73" s="17">
        <v>3360.6660399999969</v>
      </c>
      <c r="J73" s="17">
        <v>1738.5251000000001</v>
      </c>
      <c r="K73" s="18">
        <v>1622.1409400000002</v>
      </c>
      <c r="L73" s="17">
        <v>3394.121189999998</v>
      </c>
      <c r="M73" s="17">
        <v>1755.2659499999988</v>
      </c>
      <c r="N73" s="125">
        <v>1638.8552399999971</v>
      </c>
    </row>
    <row r="74" spans="1:14" ht="11.45" customHeight="1">
      <c r="A74" s="126" t="s">
        <v>68</v>
      </c>
      <c r="B74" s="16"/>
      <c r="C74" s="19">
        <v>215.50256999999996</v>
      </c>
      <c r="D74" s="19">
        <v>108.89386999999995</v>
      </c>
      <c r="E74" s="19">
        <v>106.60870000000001</v>
      </c>
      <c r="F74" s="19">
        <v>541.68227999999999</v>
      </c>
      <c r="G74" s="19">
        <v>272.58208999999994</v>
      </c>
      <c r="H74" s="20">
        <v>269.10019</v>
      </c>
      <c r="I74" s="19">
        <v>3397.9361999999996</v>
      </c>
      <c r="J74" s="19">
        <v>1746.06411</v>
      </c>
      <c r="K74" s="20">
        <v>1651.8720899999998</v>
      </c>
      <c r="L74" s="19">
        <v>3431.7678699999992</v>
      </c>
      <c r="M74" s="19">
        <v>1762.9178200000024</v>
      </c>
      <c r="N74" s="127">
        <v>1668.8500500000048</v>
      </c>
    </row>
    <row r="75" spans="1:14" ht="11.45" customHeight="1">
      <c r="A75" s="124" t="s">
        <v>254</v>
      </c>
      <c r="B75" s="16"/>
      <c r="C75" s="17">
        <v>200.96069999999997</v>
      </c>
      <c r="D75" s="17">
        <v>99.677820000000025</v>
      </c>
      <c r="E75" s="17">
        <v>101.28287999999996</v>
      </c>
      <c r="F75" s="17">
        <v>534.43893999999955</v>
      </c>
      <c r="G75" s="17">
        <v>264.05253999999991</v>
      </c>
      <c r="H75" s="18">
        <v>270.38639999999992</v>
      </c>
      <c r="I75" s="17">
        <v>3400.2967599999997</v>
      </c>
      <c r="J75" s="17">
        <v>1738.3970299999994</v>
      </c>
      <c r="K75" s="18">
        <v>1661.8997299999994</v>
      </c>
      <c r="L75" s="17">
        <v>3433.9025399999905</v>
      </c>
      <c r="M75" s="17">
        <v>1754.5006799999976</v>
      </c>
      <c r="N75" s="125">
        <v>1679.401859999997</v>
      </c>
    </row>
    <row r="76" spans="1:14" ht="11.45" customHeight="1">
      <c r="A76" s="126" t="s">
        <v>255</v>
      </c>
      <c r="B76" s="16"/>
      <c r="C76" s="19">
        <v>206.79126000000002</v>
      </c>
      <c r="D76" s="19">
        <v>105.56365999999998</v>
      </c>
      <c r="E76" s="19">
        <v>101.22760000000002</v>
      </c>
      <c r="F76" s="19">
        <v>533.45085000000017</v>
      </c>
      <c r="G76" s="19">
        <v>264.31839000000014</v>
      </c>
      <c r="H76" s="20">
        <v>269.13246000000015</v>
      </c>
      <c r="I76" s="19">
        <v>3424.0418999999983</v>
      </c>
      <c r="J76" s="19">
        <v>1747.2286799999993</v>
      </c>
      <c r="K76" s="20">
        <v>1676.81322</v>
      </c>
      <c r="L76" s="19">
        <v>3457.6445499999845</v>
      </c>
      <c r="M76" s="19">
        <v>1765.595460000003</v>
      </c>
      <c r="N76" s="127">
        <v>1692.0490900000018</v>
      </c>
    </row>
    <row r="77" spans="1:14" ht="11.45" customHeight="1">
      <c r="A77" s="129" t="s">
        <v>256</v>
      </c>
      <c r="B77" s="16"/>
      <c r="C77" s="21">
        <v>214.72682000000009</v>
      </c>
      <c r="D77" s="17">
        <v>109.80071999999998</v>
      </c>
      <c r="E77" s="17">
        <v>104.92610000000001</v>
      </c>
      <c r="F77" s="17">
        <v>546.0205099999996</v>
      </c>
      <c r="G77" s="17">
        <v>275.02673999999996</v>
      </c>
      <c r="H77" s="18">
        <v>270.9937700000001</v>
      </c>
      <c r="I77" s="17">
        <v>3413.21639</v>
      </c>
      <c r="J77" s="17">
        <v>1754.1200500000004</v>
      </c>
      <c r="K77" s="18">
        <v>1659.0963399999994</v>
      </c>
      <c r="L77" s="17">
        <v>3450.2058899999779</v>
      </c>
      <c r="M77" s="17">
        <v>1774.5026600000003</v>
      </c>
      <c r="N77" s="125">
        <v>1675.7032299999987</v>
      </c>
    </row>
    <row r="78" spans="1:14" ht="11.45" customHeight="1" thickBot="1">
      <c r="A78" s="130" t="s">
        <v>257</v>
      </c>
      <c r="B78" s="131"/>
      <c r="C78" s="132">
        <v>212.77391000000006</v>
      </c>
      <c r="D78" s="132">
        <v>111.60832999999994</v>
      </c>
      <c r="E78" s="132">
        <v>101.16557999999996</v>
      </c>
      <c r="F78" s="132">
        <v>557.28302000000031</v>
      </c>
      <c r="G78" s="132">
        <v>282.26313000000005</v>
      </c>
      <c r="H78" s="133">
        <v>275.01988999999998</v>
      </c>
      <c r="I78" s="132">
        <v>3484.6115300000001</v>
      </c>
      <c r="J78" s="132">
        <v>1769.3379100000002</v>
      </c>
      <c r="K78" s="133">
        <v>1715.2736199999997</v>
      </c>
      <c r="L78" s="132">
        <v>3526.8612600000083</v>
      </c>
      <c r="M78" s="132">
        <v>1792.9819600000046</v>
      </c>
      <c r="N78" s="134">
        <v>1733.8793000000021</v>
      </c>
    </row>
    <row r="79" spans="1:14" s="23" customFormat="1" ht="11.65" customHeight="1" thickTop="1">
      <c r="A79" s="439"/>
      <c r="B79" s="439"/>
      <c r="C79" s="439"/>
      <c r="D79" s="439"/>
      <c r="E79" s="439"/>
      <c r="F79" s="439"/>
      <c r="G79" s="439"/>
      <c r="H79" s="439"/>
      <c r="I79" s="9"/>
      <c r="J79" s="9"/>
      <c r="K79" s="9"/>
      <c r="L79" s="9"/>
      <c r="M79" s="9"/>
      <c r="N79" s="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4" s="23" customFormat="1" ht="11.65" customHeight="1">
      <c r="A81" s="24"/>
      <c r="B81" s="24"/>
      <c r="C81" s="24"/>
      <c r="D81" s="24"/>
      <c r="E81" s="24"/>
      <c r="F81" s="24"/>
      <c r="G81" s="24"/>
      <c r="H81" s="24"/>
      <c r="I81" s="9"/>
      <c r="J81" s="9"/>
      <c r="K81" s="9"/>
      <c r="L81" s="9"/>
      <c r="M81" s="9"/>
      <c r="N81" s="9"/>
    </row>
    <row r="83" spans="1:14" ht="12.75" customHeight="1"/>
    <row r="86" spans="1:14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4">
      <c r="M88" s="434"/>
      <c r="N88" s="434"/>
    </row>
  </sheetData>
  <mergeCells count="11">
    <mergeCell ref="L1:N1"/>
    <mergeCell ref="A3:N3"/>
    <mergeCell ref="M88:N88"/>
    <mergeCell ref="I4:K4"/>
    <mergeCell ref="L4:N4"/>
    <mergeCell ref="A79:H79"/>
    <mergeCell ref="A80:H80"/>
    <mergeCell ref="A86:N86"/>
    <mergeCell ref="A4:A5"/>
    <mergeCell ref="C4:E4"/>
    <mergeCell ref="F4:H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4" orientation="portrait" r:id="rId1"/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opLeftCell="A7" workbookViewId="0">
      <selection activeCell="B12" sqref="B12"/>
    </sheetView>
  </sheetViews>
  <sheetFormatPr baseColWidth="10" defaultRowHeight="12.75"/>
  <cols>
    <col min="1" max="1" width="11.42578125" style="66"/>
    <col min="2" max="2" width="68" customWidth="1"/>
  </cols>
  <sheetData>
    <row r="1" spans="1:9" ht="60" customHeight="1">
      <c r="H1" s="460" t="s">
        <v>2</v>
      </c>
      <c r="I1" s="460"/>
    </row>
    <row r="2" spans="1:9" ht="13.5" customHeight="1" thickBot="1">
      <c r="A2" s="226" t="s">
        <v>1</v>
      </c>
    </row>
    <row r="3" spans="1:9" ht="25.15" customHeight="1" thickTop="1">
      <c r="A3" s="505" t="s">
        <v>237</v>
      </c>
      <c r="B3" s="506"/>
      <c r="C3" s="506"/>
      <c r="D3" s="506"/>
      <c r="E3" s="506"/>
      <c r="F3" s="506"/>
      <c r="G3" s="506"/>
      <c r="H3" s="506"/>
      <c r="I3" s="507"/>
    </row>
    <row r="4" spans="1:9" ht="20.100000000000001" customHeight="1" thickBot="1">
      <c r="A4" s="509"/>
      <c r="B4" s="510"/>
      <c r="C4" s="108"/>
      <c r="D4" s="455" t="s">
        <v>112</v>
      </c>
      <c r="E4" s="456"/>
      <c r="F4" s="455" t="s">
        <v>206</v>
      </c>
      <c r="G4" s="456"/>
      <c r="H4" s="455" t="s">
        <v>207</v>
      </c>
      <c r="I4" s="508"/>
    </row>
    <row r="5" spans="1:9" ht="20.100000000000001" customHeight="1">
      <c r="A5" s="509"/>
      <c r="B5" s="510"/>
      <c r="C5" s="94" t="s">
        <v>74</v>
      </c>
      <c r="D5" s="94" t="s">
        <v>90</v>
      </c>
      <c r="E5" s="94" t="s">
        <v>91</v>
      </c>
      <c r="F5" s="94" t="s">
        <v>208</v>
      </c>
      <c r="G5" s="94" t="s">
        <v>209</v>
      </c>
      <c r="H5" s="94" t="s">
        <v>208</v>
      </c>
      <c r="I5" s="255" t="s">
        <v>209</v>
      </c>
    </row>
    <row r="6" spans="1:9" ht="20.100000000000001" customHeight="1">
      <c r="A6" s="264"/>
      <c r="B6" s="240" t="s">
        <v>74</v>
      </c>
      <c r="C6" s="241">
        <f>C7+C8</f>
        <v>1126739</v>
      </c>
      <c r="D6" s="241">
        <f t="shared" ref="D6:E6" si="0">D7+D8</f>
        <v>562667</v>
      </c>
      <c r="E6" s="241">
        <f t="shared" si="0"/>
        <v>564072</v>
      </c>
      <c r="F6" s="242">
        <f>D6/C6</f>
        <v>0.49937651931813842</v>
      </c>
      <c r="G6" s="242">
        <f>E6/C6</f>
        <v>0.50062348068186158</v>
      </c>
      <c r="H6" s="242">
        <v>1</v>
      </c>
      <c r="I6" s="256">
        <v>1</v>
      </c>
    </row>
    <row r="7" spans="1:9">
      <c r="A7" s="502" t="s">
        <v>115</v>
      </c>
      <c r="B7" s="243" t="s">
        <v>116</v>
      </c>
      <c r="C7" s="244">
        <f>D7+E7</f>
        <v>639524</v>
      </c>
      <c r="D7" s="245">
        <v>317593</v>
      </c>
      <c r="E7" s="245">
        <v>321931</v>
      </c>
      <c r="F7" s="246">
        <v>0.49660841500866271</v>
      </c>
      <c r="G7" s="246">
        <v>0.50339158499133729</v>
      </c>
      <c r="H7" s="246">
        <v>0.56444220115983346</v>
      </c>
      <c r="I7" s="257">
        <v>0.57072678665134946</v>
      </c>
    </row>
    <row r="8" spans="1:9">
      <c r="A8" s="503"/>
      <c r="B8" s="247" t="s">
        <v>117</v>
      </c>
      <c r="C8" s="244">
        <f>D8+E8</f>
        <v>487215</v>
      </c>
      <c r="D8" s="249">
        <v>245074</v>
      </c>
      <c r="E8" s="249">
        <v>242141</v>
      </c>
      <c r="F8" s="250">
        <v>0.50300996479993432</v>
      </c>
      <c r="G8" s="250">
        <v>0.49699003520006568</v>
      </c>
      <c r="H8" s="250">
        <v>0.43555779884016649</v>
      </c>
      <c r="I8" s="258">
        <v>0.42927321334865054</v>
      </c>
    </row>
    <row r="9" spans="1:9" ht="12.75" customHeight="1">
      <c r="A9" s="502" t="s">
        <v>118</v>
      </c>
      <c r="B9" s="251" t="s">
        <v>74</v>
      </c>
      <c r="C9" s="252">
        <v>1126739</v>
      </c>
      <c r="D9" s="253">
        <v>562667</v>
      </c>
      <c r="E9" s="253">
        <v>564072</v>
      </c>
      <c r="F9" s="254">
        <v>0.49937651931813842</v>
      </c>
      <c r="G9" s="254">
        <v>0.50062348068186158</v>
      </c>
      <c r="H9" s="254">
        <v>1</v>
      </c>
      <c r="I9" s="259">
        <v>1</v>
      </c>
    </row>
    <row r="10" spans="1:9">
      <c r="A10" s="503"/>
      <c r="B10" s="381" t="s">
        <v>240</v>
      </c>
      <c r="C10" s="377">
        <f t="shared" ref="C10:C50" si="1">D10+E10</f>
        <v>240868</v>
      </c>
      <c r="D10" s="378">
        <v>137340</v>
      </c>
      <c r="E10" s="378">
        <v>103528</v>
      </c>
      <c r="F10" s="379">
        <v>0.57018782071508045</v>
      </c>
      <c r="G10" s="379">
        <v>0.4298121792849196</v>
      </c>
      <c r="H10" s="379">
        <v>0.24408753312349935</v>
      </c>
      <c r="I10" s="380">
        <v>0.18353685345133244</v>
      </c>
    </row>
    <row r="11" spans="1:9">
      <c r="A11" s="503"/>
      <c r="B11" s="375" t="s">
        <v>119</v>
      </c>
      <c r="C11" s="248">
        <f t="shared" si="1"/>
        <v>38042</v>
      </c>
      <c r="D11" s="249">
        <v>22438</v>
      </c>
      <c r="E11" s="249">
        <v>15604</v>
      </c>
      <c r="F11" s="250">
        <v>0.5898217759318648</v>
      </c>
      <c r="G11" s="250">
        <v>0.4101782240681352</v>
      </c>
      <c r="H11" s="250">
        <v>3.9877938460936929E-2</v>
      </c>
      <c r="I11" s="258">
        <v>2.7663135202598249E-2</v>
      </c>
    </row>
    <row r="12" spans="1:9">
      <c r="A12" s="503"/>
      <c r="B12" s="375" t="s">
        <v>120</v>
      </c>
      <c r="C12" s="248">
        <f t="shared" si="1"/>
        <v>202826</v>
      </c>
      <c r="D12" s="249">
        <v>114902</v>
      </c>
      <c r="E12" s="249">
        <v>87924</v>
      </c>
      <c r="F12" s="250">
        <v>0.56650528038811587</v>
      </c>
      <c r="G12" s="250">
        <v>0.43349471961188407</v>
      </c>
      <c r="H12" s="250">
        <v>0.20420959466256242</v>
      </c>
      <c r="I12" s="258">
        <v>0.15587371824873419</v>
      </c>
    </row>
    <row r="13" spans="1:9" ht="12.75" customHeight="1">
      <c r="A13" s="503"/>
      <c r="B13" s="381" t="s">
        <v>241</v>
      </c>
      <c r="C13" s="377">
        <f t="shared" si="1"/>
        <v>656938</v>
      </c>
      <c r="D13" s="378">
        <v>327789</v>
      </c>
      <c r="E13" s="378">
        <v>329149</v>
      </c>
      <c r="F13" s="379">
        <v>0.49896489470848088</v>
      </c>
      <c r="G13" s="379">
        <v>0.50103510529151918</v>
      </c>
      <c r="H13" s="379">
        <v>0.58256304350530597</v>
      </c>
      <c r="I13" s="380">
        <v>0.58352302542937784</v>
      </c>
    </row>
    <row r="14" spans="1:9" ht="12.75" customHeight="1">
      <c r="A14" s="503"/>
      <c r="B14" s="375" t="s">
        <v>121</v>
      </c>
      <c r="C14" s="248">
        <f t="shared" si="1"/>
        <v>592944</v>
      </c>
      <c r="D14" s="249">
        <v>296315</v>
      </c>
      <c r="E14" s="249">
        <v>296629</v>
      </c>
      <c r="F14" s="250">
        <v>0.49973521951482769</v>
      </c>
      <c r="G14" s="250">
        <v>0.50026478048517231</v>
      </c>
      <c r="H14" s="250">
        <v>0.52662587285197104</v>
      </c>
      <c r="I14" s="258">
        <v>0.52587081081847709</v>
      </c>
    </row>
    <row r="15" spans="1:9">
      <c r="A15" s="503"/>
      <c r="B15" s="375" t="s">
        <v>122</v>
      </c>
      <c r="C15" s="248">
        <f t="shared" si="1"/>
        <v>63994</v>
      </c>
      <c r="D15" s="249">
        <v>31474</v>
      </c>
      <c r="E15" s="249">
        <v>32520</v>
      </c>
      <c r="F15" s="250">
        <v>0.49182735881488887</v>
      </c>
      <c r="G15" s="250">
        <v>0.50817264118511107</v>
      </c>
      <c r="H15" s="250">
        <v>5.5937170653334922E-2</v>
      </c>
      <c r="I15" s="258">
        <v>5.7652214610900733E-2</v>
      </c>
    </row>
    <row r="16" spans="1:9">
      <c r="A16" s="503"/>
      <c r="B16" s="381" t="s">
        <v>242</v>
      </c>
      <c r="C16" s="377">
        <f t="shared" si="1"/>
        <v>225779</v>
      </c>
      <c r="D16" s="378">
        <v>97274</v>
      </c>
      <c r="E16" s="378">
        <v>128505</v>
      </c>
      <c r="F16" s="379">
        <v>0.43083723464095419</v>
      </c>
      <c r="G16" s="379">
        <v>0.56916276535904575</v>
      </c>
      <c r="H16" s="379">
        <v>0.17288022933635702</v>
      </c>
      <c r="I16" s="380">
        <v>0.22781666170276135</v>
      </c>
    </row>
    <row r="17" spans="1:9">
      <c r="A17" s="503"/>
      <c r="B17" s="375" t="s">
        <v>123</v>
      </c>
      <c r="C17" s="248">
        <f t="shared" si="1"/>
        <v>47431</v>
      </c>
      <c r="D17" s="249">
        <v>23998</v>
      </c>
      <c r="E17" s="249">
        <v>23433</v>
      </c>
      <c r="F17" s="250">
        <v>0.50595602032426046</v>
      </c>
      <c r="G17" s="250">
        <v>0.49404397967573949</v>
      </c>
      <c r="H17" s="250">
        <v>4.2650448666795814E-2</v>
      </c>
      <c r="I17" s="258">
        <v>4.1542569033740373E-2</v>
      </c>
    </row>
    <row r="18" spans="1:9">
      <c r="A18" s="503"/>
      <c r="B18" s="375" t="s">
        <v>124</v>
      </c>
      <c r="C18" s="248">
        <f t="shared" si="1"/>
        <v>27035</v>
      </c>
      <c r="D18" s="249">
        <v>9134</v>
      </c>
      <c r="E18" s="249">
        <v>17901</v>
      </c>
      <c r="F18" s="250">
        <v>0.33785833179212132</v>
      </c>
      <c r="G18" s="250">
        <v>0.66214166820787868</v>
      </c>
      <c r="H18" s="250">
        <v>1.6233402705330149E-2</v>
      </c>
      <c r="I18" s="258">
        <v>3.1735310385908183E-2</v>
      </c>
    </row>
    <row r="19" spans="1:9">
      <c r="A19" s="503"/>
      <c r="B19" s="375" t="s">
        <v>125</v>
      </c>
      <c r="C19" s="248">
        <f t="shared" si="1"/>
        <v>151313</v>
      </c>
      <c r="D19" s="249">
        <v>64142</v>
      </c>
      <c r="E19" s="249">
        <v>87171</v>
      </c>
      <c r="F19" s="250">
        <v>0.42390277107717117</v>
      </c>
      <c r="G19" s="250">
        <v>0.57609722892282889</v>
      </c>
      <c r="H19" s="250">
        <v>0.11399637796423107</v>
      </c>
      <c r="I19" s="258">
        <v>0.1545387822831128</v>
      </c>
    </row>
    <row r="20" spans="1:9">
      <c r="A20" s="503"/>
      <c r="B20" s="376" t="s">
        <v>243</v>
      </c>
      <c r="C20" s="377">
        <f t="shared" si="1"/>
        <v>3154</v>
      </c>
      <c r="D20" s="378">
        <v>264</v>
      </c>
      <c r="E20" s="378">
        <v>2890</v>
      </c>
      <c r="F20" s="379">
        <v>8.3703233988585909E-2</v>
      </c>
      <c r="G20" s="379">
        <v>0.91629676601141408</v>
      </c>
      <c r="H20" s="379">
        <v>4.6919403483765705E-4</v>
      </c>
      <c r="I20" s="380">
        <v>5.1234594165283868E-3</v>
      </c>
    </row>
    <row r="21" spans="1:9" ht="12.75" customHeight="1">
      <c r="A21" s="503" t="s">
        <v>126</v>
      </c>
      <c r="B21" s="382" t="s">
        <v>74</v>
      </c>
      <c r="C21" s="252">
        <v>1126739</v>
      </c>
      <c r="D21" s="253">
        <v>562667</v>
      </c>
      <c r="E21" s="253">
        <v>564072</v>
      </c>
      <c r="F21" s="254">
        <v>0.49937651931813842</v>
      </c>
      <c r="G21" s="254">
        <v>0.50062348068186158</v>
      </c>
      <c r="H21" s="254">
        <v>1</v>
      </c>
      <c r="I21" s="259">
        <v>1</v>
      </c>
    </row>
    <row r="22" spans="1:9">
      <c r="A22" s="503"/>
      <c r="B22" s="247" t="s">
        <v>127</v>
      </c>
      <c r="C22" s="248">
        <f t="shared" si="1"/>
        <v>3454</v>
      </c>
      <c r="D22" s="249">
        <v>2928</v>
      </c>
      <c r="E22" s="249">
        <v>526</v>
      </c>
      <c r="F22" s="250">
        <v>0.84771279675738276</v>
      </c>
      <c r="G22" s="250">
        <v>0.15228720324261724</v>
      </c>
      <c r="H22" s="250">
        <v>5.2037883863812881E-3</v>
      </c>
      <c r="I22" s="258">
        <v>9.3250507027471674E-4</v>
      </c>
    </row>
    <row r="23" spans="1:9">
      <c r="A23" s="503"/>
      <c r="B23" s="247" t="s">
        <v>128</v>
      </c>
      <c r="C23" s="248">
        <f t="shared" si="1"/>
        <v>47265</v>
      </c>
      <c r="D23" s="249">
        <v>33640</v>
      </c>
      <c r="E23" s="249">
        <v>13625</v>
      </c>
      <c r="F23" s="250">
        <v>0.71173172537818685</v>
      </c>
      <c r="G23" s="250">
        <v>0.2882682746218132</v>
      </c>
      <c r="H23" s="250">
        <v>5.9786694439162062E-2</v>
      </c>
      <c r="I23" s="258">
        <v>2.4154717837439194E-2</v>
      </c>
    </row>
    <row r="24" spans="1:9">
      <c r="A24" s="503"/>
      <c r="B24" s="247" t="s">
        <v>129</v>
      </c>
      <c r="C24" s="248">
        <f t="shared" si="1"/>
        <v>27537</v>
      </c>
      <c r="D24" s="249">
        <v>24533</v>
      </c>
      <c r="E24" s="249">
        <v>3004</v>
      </c>
      <c r="F24" s="250">
        <v>0.89091041144641769</v>
      </c>
      <c r="G24" s="250">
        <v>0.10908958855358247</v>
      </c>
      <c r="H24" s="250">
        <v>4.3601277487394861E-2</v>
      </c>
      <c r="I24" s="258">
        <v>5.3255612758654923E-3</v>
      </c>
    </row>
    <row r="25" spans="1:9">
      <c r="A25" s="511"/>
      <c r="B25" s="247" t="s">
        <v>130</v>
      </c>
      <c r="C25" s="248">
        <f t="shared" si="1"/>
        <v>1048483</v>
      </c>
      <c r="D25" s="249">
        <v>501566</v>
      </c>
      <c r="E25" s="249">
        <v>546917</v>
      </c>
      <c r="F25" s="250">
        <v>0.47837303990622643</v>
      </c>
      <c r="G25" s="250">
        <v>0.52162696009377363</v>
      </c>
      <c r="H25" s="250">
        <v>0.89140823968706184</v>
      </c>
      <c r="I25" s="258">
        <v>0.96958721581642071</v>
      </c>
    </row>
    <row r="26" spans="1:9">
      <c r="A26" s="502" t="s">
        <v>131</v>
      </c>
      <c r="B26" s="251" t="s">
        <v>74</v>
      </c>
      <c r="C26" s="252">
        <v>1126739</v>
      </c>
      <c r="D26" s="253">
        <v>562667</v>
      </c>
      <c r="E26" s="253">
        <v>564072</v>
      </c>
      <c r="F26" s="254">
        <v>0.49937651931813842</v>
      </c>
      <c r="G26" s="254">
        <v>0.50062348068186158</v>
      </c>
      <c r="H26" s="254">
        <v>1</v>
      </c>
      <c r="I26" s="259">
        <v>1</v>
      </c>
    </row>
    <row r="27" spans="1:9">
      <c r="A27" s="503"/>
      <c r="B27" s="247" t="s">
        <v>132</v>
      </c>
      <c r="C27" s="248">
        <f t="shared" si="1"/>
        <v>43</v>
      </c>
      <c r="D27" s="249">
        <v>29</v>
      </c>
      <c r="E27" s="249">
        <v>14</v>
      </c>
      <c r="F27" s="250">
        <v>0.67441860465116277</v>
      </c>
      <c r="G27" s="250">
        <v>0.32558139534883723</v>
      </c>
      <c r="H27" s="250">
        <v>5.1540253826863849E-5</v>
      </c>
      <c r="I27" s="258">
        <v>2.4819526585258624E-5</v>
      </c>
    </row>
    <row r="28" spans="1:9">
      <c r="A28" s="503"/>
      <c r="B28" s="247" t="s">
        <v>133</v>
      </c>
      <c r="C28" s="248">
        <f t="shared" si="1"/>
        <v>1926</v>
      </c>
      <c r="D28" s="249">
        <v>997</v>
      </c>
      <c r="E28" s="249">
        <v>929</v>
      </c>
      <c r="F28" s="250">
        <v>0.51765316718587751</v>
      </c>
      <c r="G28" s="250">
        <v>0.48234683281412249</v>
      </c>
      <c r="H28" s="250">
        <v>1.7719183815649397E-3</v>
      </c>
      <c r="I28" s="258">
        <v>1.6469528712646615E-3</v>
      </c>
    </row>
    <row r="29" spans="1:9">
      <c r="A29" s="503"/>
      <c r="B29" s="247" t="s">
        <v>134</v>
      </c>
      <c r="C29" s="248">
        <f t="shared" si="1"/>
        <v>136191</v>
      </c>
      <c r="D29" s="249">
        <v>58373</v>
      </c>
      <c r="E29" s="249">
        <v>77818</v>
      </c>
      <c r="F29" s="250">
        <v>0.42861128855798108</v>
      </c>
      <c r="G29" s="250">
        <v>0.57138871144201897</v>
      </c>
      <c r="H29" s="250">
        <v>0.10374342195294908</v>
      </c>
      <c r="I29" s="258">
        <v>0.13795756570083251</v>
      </c>
    </row>
    <row r="30" spans="1:9">
      <c r="A30" s="503"/>
      <c r="B30" s="247" t="s">
        <v>135</v>
      </c>
      <c r="C30" s="248">
        <f t="shared" si="1"/>
        <v>125738</v>
      </c>
      <c r="D30" s="249">
        <v>67485</v>
      </c>
      <c r="E30" s="249">
        <v>58253</v>
      </c>
      <c r="F30" s="250">
        <v>0.53671125674020581</v>
      </c>
      <c r="G30" s="250">
        <v>0.46328874325979419</v>
      </c>
      <c r="H30" s="250">
        <v>0.1199377251553761</v>
      </c>
      <c r="I30" s="258">
        <v>0.1032722772979336</v>
      </c>
    </row>
    <row r="31" spans="1:9">
      <c r="A31" s="503"/>
      <c r="B31" s="247" t="s">
        <v>136</v>
      </c>
      <c r="C31" s="248">
        <f t="shared" si="1"/>
        <v>131111</v>
      </c>
      <c r="D31" s="249">
        <v>51799</v>
      </c>
      <c r="E31" s="249">
        <v>79312</v>
      </c>
      <c r="F31" s="250">
        <v>0.39507745345546902</v>
      </c>
      <c r="G31" s="250">
        <v>0.60492254654453093</v>
      </c>
      <c r="H31" s="250">
        <v>9.2059779585438636E-2</v>
      </c>
      <c r="I31" s="258">
        <v>0.1406061637521451</v>
      </c>
    </row>
    <row r="32" spans="1:9" ht="24">
      <c r="A32" s="503"/>
      <c r="B32" s="247" t="s">
        <v>137</v>
      </c>
      <c r="C32" s="248">
        <f t="shared" si="1"/>
        <v>443656</v>
      </c>
      <c r="D32" s="249">
        <v>182079</v>
      </c>
      <c r="E32" s="249">
        <v>261577</v>
      </c>
      <c r="F32" s="250">
        <v>0.41040580990677461</v>
      </c>
      <c r="G32" s="250">
        <v>0.58959419009322533</v>
      </c>
      <c r="H32" s="250">
        <v>0.32359992677729449</v>
      </c>
      <c r="I32" s="258">
        <v>0.46372980754229959</v>
      </c>
    </row>
    <row r="33" spans="1:9">
      <c r="A33" s="503"/>
      <c r="B33" s="247" t="s">
        <v>138</v>
      </c>
      <c r="C33" s="248">
        <f t="shared" si="1"/>
        <v>1122</v>
      </c>
      <c r="D33" s="249">
        <v>964</v>
      </c>
      <c r="E33" s="249">
        <v>158</v>
      </c>
      <c r="F33" s="250">
        <v>0.85918003565062373</v>
      </c>
      <c r="G33" s="250">
        <v>0.1408199643493761</v>
      </c>
      <c r="H33" s="250">
        <v>1.7132691272102327E-3</v>
      </c>
      <c r="I33" s="258">
        <v>2.8010608574791871E-4</v>
      </c>
    </row>
    <row r="34" spans="1:9" ht="24">
      <c r="A34" s="503"/>
      <c r="B34" s="247" t="s">
        <v>139</v>
      </c>
      <c r="C34" s="248">
        <f t="shared" si="1"/>
        <v>33453</v>
      </c>
      <c r="D34" s="249">
        <v>30105</v>
      </c>
      <c r="E34" s="249">
        <v>3348</v>
      </c>
      <c r="F34" s="250">
        <v>0.89991928974979818</v>
      </c>
      <c r="G34" s="250">
        <v>0.10008071025020177</v>
      </c>
      <c r="H34" s="250">
        <v>5.3504115222680546E-2</v>
      </c>
      <c r="I34" s="258">
        <v>5.935412500531847E-3</v>
      </c>
    </row>
    <row r="35" spans="1:9">
      <c r="A35" s="503"/>
      <c r="B35" s="247" t="s">
        <v>140</v>
      </c>
      <c r="C35" s="248">
        <f t="shared" si="1"/>
        <v>34658</v>
      </c>
      <c r="D35" s="249">
        <v>30218</v>
      </c>
      <c r="E35" s="249">
        <v>4440</v>
      </c>
      <c r="F35" s="250">
        <v>0.87189104968549824</v>
      </c>
      <c r="G35" s="250">
        <v>0.1281089503145017</v>
      </c>
      <c r="H35" s="250">
        <v>5.3704944487592131E-2</v>
      </c>
      <c r="I35" s="258">
        <v>7.8713355741820198E-3</v>
      </c>
    </row>
    <row r="36" spans="1:9">
      <c r="A36" s="511"/>
      <c r="B36" s="247" t="s">
        <v>141</v>
      </c>
      <c r="C36" s="248">
        <f t="shared" si="1"/>
        <v>218841</v>
      </c>
      <c r="D36" s="249">
        <v>140618</v>
      </c>
      <c r="E36" s="249">
        <v>78223</v>
      </c>
      <c r="F36" s="250">
        <v>0.64255783879620365</v>
      </c>
      <c r="G36" s="250">
        <v>0.35744216120379635</v>
      </c>
      <c r="H36" s="250">
        <v>0.2499133590560669</v>
      </c>
      <c r="I36" s="258">
        <v>0.13867555914847751</v>
      </c>
    </row>
    <row r="37" spans="1:9" ht="12.75" customHeight="1">
      <c r="A37" s="502" t="s">
        <v>142</v>
      </c>
      <c r="B37" s="251" t="s">
        <v>74</v>
      </c>
      <c r="C37" s="252">
        <v>1126739</v>
      </c>
      <c r="D37" s="253">
        <v>562667</v>
      </c>
      <c r="E37" s="253">
        <v>564072</v>
      </c>
      <c r="F37" s="254">
        <v>0.49937651931813837</v>
      </c>
      <c r="G37" s="254">
        <v>0.50062348068186158</v>
      </c>
      <c r="H37" s="254">
        <v>1</v>
      </c>
      <c r="I37" s="259">
        <v>1</v>
      </c>
    </row>
    <row r="38" spans="1:9">
      <c r="A38" s="503"/>
      <c r="B38" s="247" t="s">
        <v>107</v>
      </c>
      <c r="C38" s="248">
        <f t="shared" si="1"/>
        <v>99907</v>
      </c>
      <c r="D38" s="249">
        <v>58234</v>
      </c>
      <c r="E38" s="249">
        <v>41673</v>
      </c>
      <c r="F38" s="250">
        <v>0.58288208033471123</v>
      </c>
      <c r="G38" s="250">
        <v>0.41711791966528872</v>
      </c>
      <c r="H38" s="250">
        <v>0.10349638418460652</v>
      </c>
      <c r="I38" s="258">
        <v>7.387886652767732E-2</v>
      </c>
    </row>
    <row r="39" spans="1:9">
      <c r="A39" s="503"/>
      <c r="B39" s="247" t="s">
        <v>108</v>
      </c>
      <c r="C39" s="248">
        <f t="shared" si="1"/>
        <v>64319</v>
      </c>
      <c r="D39" s="249">
        <v>30151</v>
      </c>
      <c r="E39" s="249">
        <v>34168</v>
      </c>
      <c r="F39" s="250">
        <v>0.46877283539856029</v>
      </c>
      <c r="G39" s="250">
        <v>0.53122716460143971</v>
      </c>
      <c r="H39" s="250">
        <v>5.3585868728750749E-2</v>
      </c>
      <c r="I39" s="258">
        <v>6.0573827454651188E-2</v>
      </c>
    </row>
    <row r="40" spans="1:9">
      <c r="A40" s="503"/>
      <c r="B40" s="247" t="s">
        <v>109</v>
      </c>
      <c r="C40" s="248">
        <f t="shared" si="1"/>
        <v>450414</v>
      </c>
      <c r="D40" s="249">
        <v>252747</v>
      </c>
      <c r="E40" s="249">
        <v>197667</v>
      </c>
      <c r="F40" s="250">
        <v>0.5611437477520681</v>
      </c>
      <c r="G40" s="250">
        <v>0.4388562522479319</v>
      </c>
      <c r="H40" s="250">
        <v>0.44919463910270196</v>
      </c>
      <c r="I40" s="258">
        <v>0.35042866868059397</v>
      </c>
    </row>
    <row r="41" spans="1:9">
      <c r="A41" s="503"/>
      <c r="B41" s="247" t="s">
        <v>110</v>
      </c>
      <c r="C41" s="248">
        <f t="shared" si="1"/>
        <v>493749</v>
      </c>
      <c r="D41" s="249">
        <v>212601</v>
      </c>
      <c r="E41" s="249">
        <v>281148</v>
      </c>
      <c r="F41" s="250">
        <v>0.43058517586871065</v>
      </c>
      <c r="G41" s="250">
        <v>0.56941482413128941</v>
      </c>
      <c r="H41" s="250">
        <v>0.37784515530500279</v>
      </c>
      <c r="I41" s="258">
        <v>0.49842573288516362</v>
      </c>
    </row>
    <row r="42" spans="1:9">
      <c r="A42" s="511"/>
      <c r="B42" s="247" t="s">
        <v>143</v>
      </c>
      <c r="C42" s="248">
        <f t="shared" si="1"/>
        <v>18350</v>
      </c>
      <c r="D42" s="249">
        <v>8934</v>
      </c>
      <c r="E42" s="249">
        <v>9416</v>
      </c>
      <c r="F42" s="250">
        <v>0.48686648501362401</v>
      </c>
      <c r="G42" s="250">
        <v>0.51313351498637605</v>
      </c>
      <c r="H42" s="250">
        <v>1.5877952678937986E-2</v>
      </c>
      <c r="I42" s="258">
        <v>1.6692904451913942E-2</v>
      </c>
    </row>
    <row r="43" spans="1:9" ht="12.75" customHeight="1">
      <c r="A43" s="502" t="s">
        <v>144</v>
      </c>
      <c r="B43" s="251" t="s">
        <v>74</v>
      </c>
      <c r="C43" s="252">
        <v>1126739</v>
      </c>
      <c r="D43" s="253">
        <v>562667</v>
      </c>
      <c r="E43" s="253">
        <v>564072</v>
      </c>
      <c r="F43" s="254">
        <v>0.49937651931813837</v>
      </c>
      <c r="G43" s="254">
        <v>0.50062348068186158</v>
      </c>
      <c r="H43" s="254">
        <v>1</v>
      </c>
      <c r="I43" s="259">
        <v>1</v>
      </c>
    </row>
    <row r="44" spans="1:9">
      <c r="A44" s="503"/>
      <c r="B44" s="247" t="s">
        <v>105</v>
      </c>
      <c r="C44" s="248">
        <f t="shared" si="1"/>
        <v>566027</v>
      </c>
      <c r="D44" s="249">
        <v>318995</v>
      </c>
      <c r="E44" s="249">
        <v>247032</v>
      </c>
      <c r="F44" s="250">
        <v>0.56356852234964061</v>
      </c>
      <c r="G44" s="250">
        <v>0.43643147765035939</v>
      </c>
      <c r="H44" s="250">
        <v>0.56693390584484249</v>
      </c>
      <c r="I44" s="258">
        <v>0.43794409224354341</v>
      </c>
    </row>
    <row r="45" spans="1:9">
      <c r="A45" s="503"/>
      <c r="B45" s="247" t="s">
        <v>145</v>
      </c>
      <c r="C45" s="248">
        <f t="shared" si="1"/>
        <v>554162</v>
      </c>
      <c r="D45" s="249">
        <v>240977</v>
      </c>
      <c r="E45" s="249">
        <v>313185</v>
      </c>
      <c r="F45" s="250">
        <v>0.43484937617519781</v>
      </c>
      <c r="G45" s="250">
        <v>0.56515062382480208</v>
      </c>
      <c r="H45" s="250">
        <v>0.42827640504952308</v>
      </c>
      <c r="I45" s="258">
        <v>0.55522167382887289</v>
      </c>
    </row>
    <row r="46" spans="1:9">
      <c r="A46" s="503"/>
      <c r="B46" s="247" t="s">
        <v>146</v>
      </c>
      <c r="C46" s="248">
        <f t="shared" si="1"/>
        <v>6550</v>
      </c>
      <c r="D46" s="249">
        <v>2695</v>
      </c>
      <c r="E46" s="249">
        <v>3855</v>
      </c>
      <c r="F46" s="250">
        <v>0.4114503816793893</v>
      </c>
      <c r="G46" s="250">
        <v>0.5885496183206107</v>
      </c>
      <c r="H46" s="250">
        <v>4.7896891056344159E-3</v>
      </c>
      <c r="I46" s="258">
        <v>6.8342339275837124E-3</v>
      </c>
    </row>
    <row r="47" spans="1:9">
      <c r="A47" s="502" t="s">
        <v>147</v>
      </c>
      <c r="B47" s="251" t="s">
        <v>74</v>
      </c>
      <c r="C47" s="252">
        <v>1126739</v>
      </c>
      <c r="D47" s="253">
        <v>562667</v>
      </c>
      <c r="E47" s="253">
        <v>564072</v>
      </c>
      <c r="F47" s="254">
        <v>0.49937651931813837</v>
      </c>
      <c r="G47" s="254">
        <v>0.50062348068186158</v>
      </c>
      <c r="H47" s="254">
        <v>1</v>
      </c>
      <c r="I47" s="259">
        <v>1</v>
      </c>
    </row>
    <row r="48" spans="1:9">
      <c r="A48" s="503"/>
      <c r="B48" s="247" t="s">
        <v>148</v>
      </c>
      <c r="C48" s="248">
        <f t="shared" si="1"/>
        <v>942696</v>
      </c>
      <c r="D48" s="249">
        <v>466655</v>
      </c>
      <c r="E48" s="249">
        <v>476041</v>
      </c>
      <c r="F48" s="250">
        <v>0.49502172492510843</v>
      </c>
      <c r="G48" s="250">
        <v>0.50497827507489157</v>
      </c>
      <c r="H48" s="250">
        <v>0.82936266033017758</v>
      </c>
      <c r="I48" s="258">
        <v>0.84393658965522134</v>
      </c>
    </row>
    <row r="49" spans="1:9">
      <c r="A49" s="503"/>
      <c r="B49" s="247" t="s">
        <v>149</v>
      </c>
      <c r="C49" s="248">
        <f t="shared" si="1"/>
        <v>57832</v>
      </c>
      <c r="D49" s="249">
        <v>28383</v>
      </c>
      <c r="E49" s="249">
        <v>29449</v>
      </c>
      <c r="F49" s="250">
        <v>0.49078364919075945</v>
      </c>
      <c r="G49" s="250">
        <v>0.50921635080924055</v>
      </c>
      <c r="H49" s="250">
        <v>5.0443690495444019E-2</v>
      </c>
      <c r="I49" s="258">
        <v>5.2207874172091516E-2</v>
      </c>
    </row>
    <row r="50" spans="1:9" ht="13.5" thickBot="1">
      <c r="A50" s="504"/>
      <c r="B50" s="260" t="s">
        <v>150</v>
      </c>
      <c r="C50" s="261">
        <f t="shared" si="1"/>
        <v>126211</v>
      </c>
      <c r="D50" s="261">
        <v>67629</v>
      </c>
      <c r="E50" s="261">
        <v>58582</v>
      </c>
      <c r="F50" s="262">
        <v>0.53584077457590862</v>
      </c>
      <c r="G50" s="262">
        <v>0.46415922542409133</v>
      </c>
      <c r="H50" s="262">
        <v>0.12019364917437846</v>
      </c>
      <c r="I50" s="263">
        <v>0.10385553617268715</v>
      </c>
    </row>
    <row r="51" spans="1:9" ht="13.5" thickTop="1"/>
  </sheetData>
  <mergeCells count="14">
    <mergeCell ref="H1:I1"/>
    <mergeCell ref="A47:A50"/>
    <mergeCell ref="A3:I3"/>
    <mergeCell ref="D4:E4"/>
    <mergeCell ref="F4:G4"/>
    <mergeCell ref="H4:I4"/>
    <mergeCell ref="A7:A8"/>
    <mergeCell ref="A9:A20"/>
    <mergeCell ref="A5:B5"/>
    <mergeCell ref="A4:B4"/>
    <mergeCell ref="A21:A25"/>
    <mergeCell ref="A26:A36"/>
    <mergeCell ref="A37:A42"/>
    <mergeCell ref="A43:A46"/>
  </mergeCells>
  <hyperlinks>
    <hyperlink ref="H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workbookViewId="0">
      <selection activeCell="E48" sqref="E48"/>
    </sheetView>
  </sheetViews>
  <sheetFormatPr baseColWidth="10" defaultRowHeight="12.75"/>
  <cols>
    <col min="2" max="2" width="52.28515625" bestFit="1" customWidth="1"/>
  </cols>
  <sheetData>
    <row r="1" spans="1:20" ht="60" customHeight="1">
      <c r="S1" s="460" t="s">
        <v>2</v>
      </c>
      <c r="T1" s="460"/>
    </row>
    <row r="2" spans="1:20" ht="13.5" customHeight="1" thickBot="1">
      <c r="A2" s="226" t="s">
        <v>1</v>
      </c>
    </row>
    <row r="3" spans="1:20" ht="25.15" customHeight="1" thickTop="1">
      <c r="A3" s="517" t="s">
        <v>239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9"/>
    </row>
    <row r="4" spans="1:20" ht="25.15" customHeight="1" thickBot="1">
      <c r="A4" s="520"/>
      <c r="B4" s="510"/>
      <c r="C4" s="521" t="s">
        <v>74</v>
      </c>
      <c r="D4" s="456"/>
      <c r="E4" s="455" t="s">
        <v>90</v>
      </c>
      <c r="F4" s="456"/>
      <c r="G4" s="455" t="s">
        <v>91</v>
      </c>
      <c r="H4" s="522"/>
      <c r="I4" s="521" t="s">
        <v>74</v>
      </c>
      <c r="J4" s="523"/>
      <c r="K4" s="523"/>
      <c r="L4" s="524"/>
      <c r="M4" s="525" t="s">
        <v>90</v>
      </c>
      <c r="N4" s="523"/>
      <c r="O4" s="523"/>
      <c r="P4" s="526"/>
      <c r="Q4" s="523" t="s">
        <v>91</v>
      </c>
      <c r="R4" s="523"/>
      <c r="S4" s="523"/>
      <c r="T4" s="527"/>
    </row>
    <row r="5" spans="1:20" ht="35.1" customHeight="1">
      <c r="A5" s="520"/>
      <c r="B5" s="510"/>
      <c r="C5" s="278" t="s">
        <v>151</v>
      </c>
      <c r="D5" s="94" t="s">
        <v>114</v>
      </c>
      <c r="E5" s="94" t="s">
        <v>151</v>
      </c>
      <c r="F5" s="94" t="s">
        <v>114</v>
      </c>
      <c r="G5" s="94" t="s">
        <v>151</v>
      </c>
      <c r="H5" s="279" t="s">
        <v>114</v>
      </c>
      <c r="I5" s="278" t="s">
        <v>151</v>
      </c>
      <c r="J5" s="94" t="s">
        <v>152</v>
      </c>
      <c r="K5" s="94" t="s">
        <v>210</v>
      </c>
      <c r="L5" s="286" t="s">
        <v>228</v>
      </c>
      <c r="M5" s="293" t="s">
        <v>151</v>
      </c>
      <c r="N5" s="94" t="s">
        <v>152</v>
      </c>
      <c r="O5" s="94" t="s">
        <v>210</v>
      </c>
      <c r="P5" s="294" t="s">
        <v>228</v>
      </c>
      <c r="Q5" s="112" t="s">
        <v>151</v>
      </c>
      <c r="R5" s="94" t="s">
        <v>152</v>
      </c>
      <c r="S5" s="94" t="s">
        <v>210</v>
      </c>
      <c r="T5" s="271" t="s">
        <v>228</v>
      </c>
    </row>
    <row r="6" spans="1:20" ht="20.100000000000001" customHeight="1">
      <c r="A6" s="513" t="s">
        <v>115</v>
      </c>
      <c r="B6" s="265" t="s">
        <v>74</v>
      </c>
      <c r="C6" s="280">
        <v>1126739</v>
      </c>
      <c r="D6" s="266">
        <v>100</v>
      </c>
      <c r="E6" s="267">
        <v>562667</v>
      </c>
      <c r="F6" s="266">
        <v>100</v>
      </c>
      <c r="G6" s="267">
        <v>564072</v>
      </c>
      <c r="H6" s="281">
        <v>100</v>
      </c>
      <c r="I6" s="287">
        <v>1126739</v>
      </c>
      <c r="J6" s="267">
        <v>1084346</v>
      </c>
      <c r="K6" s="267">
        <v>42393</v>
      </c>
      <c r="L6" s="288">
        <v>3.9095454771816378</v>
      </c>
      <c r="M6" s="295">
        <v>562667</v>
      </c>
      <c r="N6" s="267">
        <v>541885</v>
      </c>
      <c r="O6" s="267">
        <v>20782</v>
      </c>
      <c r="P6" s="296">
        <v>3.8351310702455317</v>
      </c>
      <c r="Q6" s="267">
        <v>564072</v>
      </c>
      <c r="R6" s="267">
        <v>542461</v>
      </c>
      <c r="S6" s="267">
        <v>21611</v>
      </c>
      <c r="T6" s="272">
        <v>3.983880868855088</v>
      </c>
    </row>
    <row r="7" spans="1:20">
      <c r="A7" s="513"/>
      <c r="B7" s="268" t="s">
        <v>153</v>
      </c>
      <c r="C7" s="282">
        <v>639524</v>
      </c>
      <c r="D7" s="269">
        <v>56.758841222323895</v>
      </c>
      <c r="E7" s="270">
        <v>317593</v>
      </c>
      <c r="F7" s="269">
        <v>56.444220115983349</v>
      </c>
      <c r="G7" s="270">
        <v>321931</v>
      </c>
      <c r="H7" s="283">
        <v>57.072678665134944</v>
      </c>
      <c r="I7" s="289">
        <v>639524</v>
      </c>
      <c r="J7" s="270">
        <v>602491</v>
      </c>
      <c r="K7" s="270">
        <v>37033</v>
      </c>
      <c r="L7" s="290">
        <v>6.1466478337435744</v>
      </c>
      <c r="M7" s="297">
        <v>317593</v>
      </c>
      <c r="N7" s="270">
        <v>300284</v>
      </c>
      <c r="O7" s="270">
        <v>17309</v>
      </c>
      <c r="P7" s="298">
        <v>5.7642098813123575</v>
      </c>
      <c r="Q7" s="270">
        <v>321931</v>
      </c>
      <c r="R7" s="270">
        <v>302207</v>
      </c>
      <c r="S7" s="270">
        <v>19724</v>
      </c>
      <c r="T7" s="273">
        <v>6.5266522615293487</v>
      </c>
    </row>
    <row r="8" spans="1:20">
      <c r="A8" s="528"/>
      <c r="B8" s="268" t="s">
        <v>154</v>
      </c>
      <c r="C8" s="282">
        <v>487215</v>
      </c>
      <c r="D8" s="269">
        <v>43.241158777676105</v>
      </c>
      <c r="E8" s="270">
        <v>245074</v>
      </c>
      <c r="F8" s="269">
        <v>43.555779884016651</v>
      </c>
      <c r="G8" s="270">
        <v>242141</v>
      </c>
      <c r="H8" s="283">
        <v>42.927321334865056</v>
      </c>
      <c r="I8" s="289">
        <v>487215</v>
      </c>
      <c r="J8" s="270">
        <v>481855</v>
      </c>
      <c r="K8" s="270">
        <v>5360</v>
      </c>
      <c r="L8" s="290">
        <v>1.1123678284961243</v>
      </c>
      <c r="M8" s="297">
        <v>245074</v>
      </c>
      <c r="N8" s="270">
        <v>241601</v>
      </c>
      <c r="O8" s="270">
        <v>3473</v>
      </c>
      <c r="P8" s="298">
        <v>1.4374940501074085</v>
      </c>
      <c r="Q8" s="270">
        <v>242141</v>
      </c>
      <c r="R8" s="270">
        <v>240254</v>
      </c>
      <c r="S8" s="270">
        <v>1887</v>
      </c>
      <c r="T8" s="273">
        <v>0.78541876514022657</v>
      </c>
    </row>
    <row r="9" spans="1:20" ht="12.75" customHeight="1">
      <c r="A9" s="512" t="s">
        <v>118</v>
      </c>
      <c r="B9" s="251" t="s">
        <v>74</v>
      </c>
      <c r="C9" s="301">
        <v>1126739</v>
      </c>
      <c r="D9" s="302">
        <v>100</v>
      </c>
      <c r="E9" s="303">
        <v>562667</v>
      </c>
      <c r="F9" s="302">
        <v>100</v>
      </c>
      <c r="G9" s="303">
        <v>564072</v>
      </c>
      <c r="H9" s="304">
        <v>100</v>
      </c>
      <c r="I9" s="305">
        <v>1126739</v>
      </c>
      <c r="J9" s="303">
        <v>1084346</v>
      </c>
      <c r="K9" s="303">
        <v>42393</v>
      </c>
      <c r="L9" s="306">
        <v>3.9095454771816378</v>
      </c>
      <c r="M9" s="307">
        <v>562667</v>
      </c>
      <c r="N9" s="303">
        <v>541885</v>
      </c>
      <c r="O9" s="303">
        <v>20782</v>
      </c>
      <c r="P9" s="308">
        <v>3.8351310702455317</v>
      </c>
      <c r="Q9" s="303">
        <v>564072</v>
      </c>
      <c r="R9" s="303">
        <v>542461</v>
      </c>
      <c r="S9" s="303">
        <v>21611</v>
      </c>
      <c r="T9" s="309">
        <v>3.983880868855088</v>
      </c>
    </row>
    <row r="10" spans="1:20" ht="12.75" customHeight="1">
      <c r="A10" s="513"/>
      <c r="B10" s="381" t="s">
        <v>240</v>
      </c>
      <c r="C10" s="282">
        <v>240868</v>
      </c>
      <c r="D10" s="269">
        <v>21.37744411083667</v>
      </c>
      <c r="E10" s="270">
        <v>137340</v>
      </c>
      <c r="F10" s="269">
        <v>24.408753312349933</v>
      </c>
      <c r="G10" s="270">
        <v>103528</v>
      </c>
      <c r="H10" s="283">
        <v>18.353685345133243</v>
      </c>
      <c r="I10" s="289">
        <v>240868</v>
      </c>
      <c r="J10" s="270">
        <v>219851</v>
      </c>
      <c r="K10" s="270">
        <v>21017</v>
      </c>
      <c r="L10" s="290">
        <v>9.5596563126845009</v>
      </c>
      <c r="M10" s="297">
        <v>137340</v>
      </c>
      <c r="N10" s="270">
        <v>126758</v>
      </c>
      <c r="O10" s="270">
        <v>10582</v>
      </c>
      <c r="P10" s="298">
        <v>8.3481910411966105</v>
      </c>
      <c r="Q10" s="270">
        <v>103528</v>
      </c>
      <c r="R10" s="270">
        <v>93093</v>
      </c>
      <c r="S10" s="270">
        <v>10435</v>
      </c>
      <c r="T10" s="273">
        <v>11.209220886640242</v>
      </c>
    </row>
    <row r="11" spans="1:20">
      <c r="A11" s="513"/>
      <c r="B11" s="375" t="s">
        <v>119</v>
      </c>
      <c r="C11" s="282">
        <v>38042</v>
      </c>
      <c r="D11" s="269">
        <v>3.3762921137903272</v>
      </c>
      <c r="E11" s="270">
        <v>22438</v>
      </c>
      <c r="F11" s="269">
        <v>3.9877938460936928</v>
      </c>
      <c r="G11" s="270">
        <v>15604</v>
      </c>
      <c r="H11" s="283">
        <v>2.7663135202598248</v>
      </c>
      <c r="I11" s="289">
        <v>38042</v>
      </c>
      <c r="J11" s="270">
        <v>39358</v>
      </c>
      <c r="K11" s="270">
        <v>-1316</v>
      </c>
      <c r="L11" s="290">
        <v>-3.3436658366786927</v>
      </c>
      <c r="M11" s="297">
        <v>22438</v>
      </c>
      <c r="N11" s="270">
        <v>22943</v>
      </c>
      <c r="O11" s="270">
        <v>-505</v>
      </c>
      <c r="P11" s="298">
        <v>-2.2011070914875996</v>
      </c>
      <c r="Q11" s="270">
        <v>15604</v>
      </c>
      <c r="R11" s="270">
        <v>16415</v>
      </c>
      <c r="S11" s="270">
        <v>-811</v>
      </c>
      <c r="T11" s="273">
        <v>-4.9406031069144074</v>
      </c>
    </row>
    <row r="12" spans="1:20">
      <c r="A12" s="513"/>
      <c r="B12" s="375" t="s">
        <v>120</v>
      </c>
      <c r="C12" s="282">
        <v>202826</v>
      </c>
      <c r="D12" s="269">
        <v>18.001151997046343</v>
      </c>
      <c r="E12" s="270">
        <v>114902</v>
      </c>
      <c r="F12" s="269">
        <v>20.420959466256242</v>
      </c>
      <c r="G12" s="270">
        <v>87924</v>
      </c>
      <c r="H12" s="283">
        <v>15.587371824873419</v>
      </c>
      <c r="I12" s="289">
        <v>202826</v>
      </c>
      <c r="J12" s="270">
        <v>180493</v>
      </c>
      <c r="K12" s="270">
        <v>22333</v>
      </c>
      <c r="L12" s="290">
        <v>12.373333037846344</v>
      </c>
      <c r="M12" s="297">
        <v>114902</v>
      </c>
      <c r="N12" s="270">
        <v>103815</v>
      </c>
      <c r="O12" s="270">
        <v>11087</v>
      </c>
      <c r="P12" s="298">
        <v>10.679574242643163</v>
      </c>
      <c r="Q12" s="270">
        <v>87924</v>
      </c>
      <c r="R12" s="270">
        <v>76678</v>
      </c>
      <c r="S12" s="270">
        <v>11246</v>
      </c>
      <c r="T12" s="273">
        <v>14.666527556795952</v>
      </c>
    </row>
    <row r="13" spans="1:20">
      <c r="A13" s="513"/>
      <c r="B13" s="381" t="s">
        <v>241</v>
      </c>
      <c r="C13" s="282">
        <v>656938</v>
      </c>
      <c r="D13" s="269">
        <v>58.304363299752652</v>
      </c>
      <c r="E13" s="270">
        <v>327789</v>
      </c>
      <c r="F13" s="269">
        <v>58.256304350530598</v>
      </c>
      <c r="G13" s="270">
        <v>329149</v>
      </c>
      <c r="H13" s="283">
        <v>58.352302542937785</v>
      </c>
      <c r="I13" s="289">
        <v>656938</v>
      </c>
      <c r="J13" s="270">
        <v>639385</v>
      </c>
      <c r="K13" s="270">
        <v>17553</v>
      </c>
      <c r="L13" s="290">
        <v>2.7452943062474096</v>
      </c>
      <c r="M13" s="297">
        <v>327789</v>
      </c>
      <c r="N13" s="270">
        <v>319742</v>
      </c>
      <c r="O13" s="270">
        <v>8047</v>
      </c>
      <c r="P13" s="298">
        <v>2.516716602760976</v>
      </c>
      <c r="Q13" s="270">
        <v>329149</v>
      </c>
      <c r="R13" s="270">
        <v>319643</v>
      </c>
      <c r="S13" s="270">
        <v>9506</v>
      </c>
      <c r="T13" s="273">
        <v>2.9739428049417631</v>
      </c>
    </row>
    <row r="14" spans="1:20">
      <c r="A14" s="513"/>
      <c r="B14" s="375" t="s">
        <v>121</v>
      </c>
      <c r="C14" s="282">
        <v>592944</v>
      </c>
      <c r="D14" s="269">
        <v>52.624787106863259</v>
      </c>
      <c r="E14" s="270">
        <v>296315</v>
      </c>
      <c r="F14" s="269">
        <v>52.662587285197105</v>
      </c>
      <c r="G14" s="270">
        <v>296629</v>
      </c>
      <c r="H14" s="283">
        <v>52.587081081847707</v>
      </c>
      <c r="I14" s="289">
        <v>592944</v>
      </c>
      <c r="J14" s="270">
        <v>572567</v>
      </c>
      <c r="K14" s="270">
        <v>20377</v>
      </c>
      <c r="L14" s="290">
        <v>3.5588848117338236</v>
      </c>
      <c r="M14" s="297">
        <v>296315</v>
      </c>
      <c r="N14" s="270">
        <v>287156</v>
      </c>
      <c r="O14" s="270">
        <v>9159</v>
      </c>
      <c r="P14" s="298">
        <v>3.1895555029322042</v>
      </c>
      <c r="Q14" s="270">
        <v>296629</v>
      </c>
      <c r="R14" s="270">
        <v>285411</v>
      </c>
      <c r="S14" s="270">
        <v>11218</v>
      </c>
      <c r="T14" s="273">
        <v>3.9304721962363049</v>
      </c>
    </row>
    <row r="15" spans="1:20">
      <c r="A15" s="513"/>
      <c r="B15" s="375" t="s">
        <v>122</v>
      </c>
      <c r="C15" s="282">
        <v>63994</v>
      </c>
      <c r="D15" s="269">
        <v>5.6795761928893915</v>
      </c>
      <c r="E15" s="270">
        <v>31474</v>
      </c>
      <c r="F15" s="269">
        <v>5.5937170653334922</v>
      </c>
      <c r="G15" s="270">
        <v>32520</v>
      </c>
      <c r="H15" s="283">
        <v>5.7652214610900732</v>
      </c>
      <c r="I15" s="289">
        <v>63994</v>
      </c>
      <c r="J15" s="270">
        <v>66818</v>
      </c>
      <c r="K15" s="270">
        <v>-2824</v>
      </c>
      <c r="L15" s="290">
        <v>-4.2264060582477772</v>
      </c>
      <c r="M15" s="297">
        <v>31474</v>
      </c>
      <c r="N15" s="270">
        <v>32586</v>
      </c>
      <c r="O15" s="270">
        <v>-1112</v>
      </c>
      <c r="P15" s="298">
        <v>-3.4125084392070217</v>
      </c>
      <c r="Q15" s="270">
        <v>32520</v>
      </c>
      <c r="R15" s="270">
        <v>34232</v>
      </c>
      <c r="S15" s="270">
        <v>-1712</v>
      </c>
      <c r="T15" s="273">
        <v>-5.0011684973124559</v>
      </c>
    </row>
    <row r="16" spans="1:20">
      <c r="A16" s="513"/>
      <c r="B16" s="381" t="s">
        <v>242</v>
      </c>
      <c r="C16" s="282">
        <v>225779</v>
      </c>
      <c r="D16" s="269">
        <v>20.038269732387004</v>
      </c>
      <c r="E16" s="270">
        <v>97274</v>
      </c>
      <c r="F16" s="269">
        <v>17.288022933635702</v>
      </c>
      <c r="G16" s="270">
        <v>128505</v>
      </c>
      <c r="H16" s="283">
        <v>22.781666170276136</v>
      </c>
      <c r="I16" s="289">
        <v>225779</v>
      </c>
      <c r="J16" s="270">
        <v>221892</v>
      </c>
      <c r="K16" s="270">
        <v>3887</v>
      </c>
      <c r="L16" s="290">
        <v>1.7517531051141997</v>
      </c>
      <c r="M16" s="297">
        <v>97274</v>
      </c>
      <c r="N16" s="270">
        <v>95098</v>
      </c>
      <c r="O16" s="270">
        <v>2176</v>
      </c>
      <c r="P16" s="298">
        <v>2.2881658920271719</v>
      </c>
      <c r="Q16" s="270">
        <v>128505</v>
      </c>
      <c r="R16" s="270">
        <v>126794</v>
      </c>
      <c r="S16" s="270">
        <v>1711</v>
      </c>
      <c r="T16" s="273">
        <v>1.34943293846712</v>
      </c>
    </row>
    <row r="17" spans="1:20">
      <c r="A17" s="513"/>
      <c r="B17" s="375" t="s">
        <v>123</v>
      </c>
      <c r="C17" s="282">
        <v>47431</v>
      </c>
      <c r="D17" s="269">
        <v>4.2095818108719056</v>
      </c>
      <c r="E17" s="270">
        <v>23998</v>
      </c>
      <c r="F17" s="269">
        <v>4.265044866679581</v>
      </c>
      <c r="G17" s="270">
        <v>23433</v>
      </c>
      <c r="H17" s="283">
        <v>4.1542569033740371</v>
      </c>
      <c r="I17" s="289">
        <v>47431</v>
      </c>
      <c r="J17" s="270">
        <v>46534</v>
      </c>
      <c r="K17" s="270">
        <v>897</v>
      </c>
      <c r="L17" s="290">
        <v>1.9276228134267417</v>
      </c>
      <c r="M17" s="297">
        <v>23998</v>
      </c>
      <c r="N17" s="270">
        <v>23692</v>
      </c>
      <c r="O17" s="270">
        <v>306</v>
      </c>
      <c r="P17" s="298">
        <v>1.2915752152625359</v>
      </c>
      <c r="Q17" s="270">
        <v>23433</v>
      </c>
      <c r="R17" s="270">
        <v>22842</v>
      </c>
      <c r="S17" s="270">
        <v>591</v>
      </c>
      <c r="T17" s="273">
        <v>2.587339112161807</v>
      </c>
    </row>
    <row r="18" spans="1:20">
      <c r="A18" s="513"/>
      <c r="B18" s="375" t="s">
        <v>124</v>
      </c>
      <c r="C18" s="282">
        <v>27035</v>
      </c>
      <c r="D18" s="269">
        <v>2.3994021685590008</v>
      </c>
      <c r="E18" s="270">
        <v>9134</v>
      </c>
      <c r="F18" s="269">
        <v>1.6233402705330149</v>
      </c>
      <c r="G18" s="270">
        <v>17901</v>
      </c>
      <c r="H18" s="283">
        <v>3.1735310385908182</v>
      </c>
      <c r="I18" s="289">
        <v>27035</v>
      </c>
      <c r="J18" s="270">
        <v>28017</v>
      </c>
      <c r="K18" s="270">
        <v>-982</v>
      </c>
      <c r="L18" s="290">
        <v>-3.5050148124353071</v>
      </c>
      <c r="M18" s="297">
        <v>9134</v>
      </c>
      <c r="N18" s="270">
        <v>9116</v>
      </c>
      <c r="O18" s="270">
        <v>18</v>
      </c>
      <c r="P18" s="298">
        <v>0.19745502413339183</v>
      </c>
      <c r="Q18" s="270">
        <v>17901</v>
      </c>
      <c r="R18" s="270">
        <v>18901</v>
      </c>
      <c r="S18" s="270">
        <v>-1000</v>
      </c>
      <c r="T18" s="273">
        <v>-5.2907253584466432</v>
      </c>
    </row>
    <row r="19" spans="1:20">
      <c r="A19" s="513"/>
      <c r="B19" s="375" t="s">
        <v>125</v>
      </c>
      <c r="C19" s="282">
        <v>151313</v>
      </c>
      <c r="D19" s="269">
        <v>13.429285752956096</v>
      </c>
      <c r="E19" s="270">
        <v>64142</v>
      </c>
      <c r="F19" s="269">
        <v>11.399637796423107</v>
      </c>
      <c r="G19" s="270">
        <v>87171</v>
      </c>
      <c r="H19" s="283">
        <v>15.453878228311279</v>
      </c>
      <c r="I19" s="289">
        <v>151313</v>
      </c>
      <c r="J19" s="270">
        <v>147341</v>
      </c>
      <c r="K19" s="270">
        <v>3972</v>
      </c>
      <c r="L19" s="290">
        <v>2.6957873232840828</v>
      </c>
      <c r="M19" s="297">
        <v>64142</v>
      </c>
      <c r="N19" s="270">
        <v>62290</v>
      </c>
      <c r="O19" s="270">
        <v>1852</v>
      </c>
      <c r="P19" s="298">
        <v>2.9731899181248997</v>
      </c>
      <c r="Q19" s="270">
        <v>87171</v>
      </c>
      <c r="R19" s="270">
        <v>85051</v>
      </c>
      <c r="S19" s="270">
        <v>2120</v>
      </c>
      <c r="T19" s="273">
        <v>2.4926220738145348</v>
      </c>
    </row>
    <row r="20" spans="1:20">
      <c r="A20" s="514"/>
      <c r="B20" s="376" t="s">
        <v>243</v>
      </c>
      <c r="C20" s="282">
        <v>3154</v>
      </c>
      <c r="D20" s="269">
        <v>0.27992285702367625</v>
      </c>
      <c r="E20" s="270">
        <v>264</v>
      </c>
      <c r="F20" s="269">
        <v>4.6919403483765706E-2</v>
      </c>
      <c r="G20" s="270">
        <v>2890</v>
      </c>
      <c r="H20" s="283">
        <v>0.51234594165283864</v>
      </c>
      <c r="I20" s="289">
        <v>3154</v>
      </c>
      <c r="J20" s="270">
        <v>3218</v>
      </c>
      <c r="K20" s="270">
        <v>-64</v>
      </c>
      <c r="L20" s="290">
        <v>-1.9888129272840271</v>
      </c>
      <c r="M20" s="297">
        <v>264</v>
      </c>
      <c r="N20" s="270">
        <v>287</v>
      </c>
      <c r="O20" s="270">
        <v>-23</v>
      </c>
      <c r="P20" s="298">
        <v>-8.0139372822299642</v>
      </c>
      <c r="Q20" s="270">
        <v>2890</v>
      </c>
      <c r="R20" s="270">
        <v>2931</v>
      </c>
      <c r="S20" s="270">
        <v>-41</v>
      </c>
      <c r="T20" s="273">
        <v>-1.3988399863527807</v>
      </c>
    </row>
    <row r="21" spans="1:20" ht="12.75" customHeight="1">
      <c r="A21" s="515" t="s">
        <v>147</v>
      </c>
      <c r="B21" s="251" t="s">
        <v>74</v>
      </c>
      <c r="C21" s="301">
        <v>1126739</v>
      </c>
      <c r="D21" s="302">
        <v>100</v>
      </c>
      <c r="E21" s="303">
        <v>562667</v>
      </c>
      <c r="F21" s="302">
        <v>100</v>
      </c>
      <c r="G21" s="303">
        <v>564072</v>
      </c>
      <c r="H21" s="304">
        <v>100</v>
      </c>
      <c r="I21" s="305">
        <v>1126739</v>
      </c>
      <c r="J21" s="303">
        <v>1084346</v>
      </c>
      <c r="K21" s="303">
        <v>42393</v>
      </c>
      <c r="L21" s="306">
        <v>3.9095454771816378</v>
      </c>
      <c r="M21" s="307">
        <v>562667</v>
      </c>
      <c r="N21" s="303">
        <v>541885</v>
      </c>
      <c r="O21" s="303">
        <v>20782</v>
      </c>
      <c r="P21" s="308">
        <v>3.8351310702455317</v>
      </c>
      <c r="Q21" s="303">
        <v>564072</v>
      </c>
      <c r="R21" s="303">
        <v>542461</v>
      </c>
      <c r="S21" s="303">
        <v>21611</v>
      </c>
      <c r="T21" s="309">
        <v>3.983880868855088</v>
      </c>
    </row>
    <row r="22" spans="1:20">
      <c r="A22" s="513"/>
      <c r="B22" s="268" t="s">
        <v>148</v>
      </c>
      <c r="C22" s="282">
        <v>942696</v>
      </c>
      <c r="D22" s="269">
        <v>83.665871155609238</v>
      </c>
      <c r="E22" s="270">
        <v>466655</v>
      </c>
      <c r="F22" s="269">
        <v>82.936266033017759</v>
      </c>
      <c r="G22" s="270">
        <v>476041</v>
      </c>
      <c r="H22" s="283">
        <v>84.393658965522135</v>
      </c>
      <c r="I22" s="289">
        <v>942696</v>
      </c>
      <c r="J22" s="270">
        <v>919795</v>
      </c>
      <c r="K22" s="270">
        <v>22901</v>
      </c>
      <c r="L22" s="290">
        <v>2.489793921471632</v>
      </c>
      <c r="M22" s="297">
        <v>466655</v>
      </c>
      <c r="N22" s="270">
        <v>456595</v>
      </c>
      <c r="O22" s="270">
        <v>10060</v>
      </c>
      <c r="P22" s="298">
        <v>2.2032654759688564</v>
      </c>
      <c r="Q22" s="270">
        <v>476041</v>
      </c>
      <c r="R22" s="270">
        <v>463200</v>
      </c>
      <c r="S22" s="270">
        <v>12841</v>
      </c>
      <c r="T22" s="273">
        <v>2.7722366148531954</v>
      </c>
    </row>
    <row r="23" spans="1:20">
      <c r="A23" s="513"/>
      <c r="B23" s="268" t="s">
        <v>149</v>
      </c>
      <c r="C23" s="282">
        <v>57832</v>
      </c>
      <c r="D23" s="269">
        <v>5.1326882268209406</v>
      </c>
      <c r="E23" s="270">
        <v>28383</v>
      </c>
      <c r="F23" s="269">
        <v>5.044369049544402</v>
      </c>
      <c r="G23" s="270">
        <v>29449</v>
      </c>
      <c r="H23" s="283">
        <v>5.2207874172091513</v>
      </c>
      <c r="I23" s="289">
        <v>57832</v>
      </c>
      <c r="J23" s="270">
        <v>55209</v>
      </c>
      <c r="K23" s="270">
        <v>2623</v>
      </c>
      <c r="L23" s="290">
        <v>4.7510369686101903</v>
      </c>
      <c r="M23" s="297">
        <v>28383</v>
      </c>
      <c r="N23" s="270">
        <v>27190</v>
      </c>
      <c r="O23" s="270">
        <v>1193</v>
      </c>
      <c r="P23" s="298">
        <v>4.3876425156307466</v>
      </c>
      <c r="Q23" s="270">
        <v>29449</v>
      </c>
      <c r="R23" s="270">
        <v>28019</v>
      </c>
      <c r="S23" s="270">
        <v>1430</v>
      </c>
      <c r="T23" s="273">
        <v>5.1036796459545304</v>
      </c>
    </row>
    <row r="24" spans="1:20">
      <c r="A24" s="514"/>
      <c r="B24" s="268" t="s">
        <v>150</v>
      </c>
      <c r="C24" s="282">
        <v>126211</v>
      </c>
      <c r="D24" s="269">
        <v>11.201440617569819</v>
      </c>
      <c r="E24" s="270">
        <v>67629</v>
      </c>
      <c r="F24" s="269">
        <v>12.019364917437846</v>
      </c>
      <c r="G24" s="270">
        <v>58582</v>
      </c>
      <c r="H24" s="283">
        <v>10.385553617268716</v>
      </c>
      <c r="I24" s="289">
        <v>126211</v>
      </c>
      <c r="J24" s="270">
        <v>109342</v>
      </c>
      <c r="K24" s="270">
        <v>16869</v>
      </c>
      <c r="L24" s="290">
        <v>15.427740483986025</v>
      </c>
      <c r="M24" s="297">
        <v>67629</v>
      </c>
      <c r="N24" s="270">
        <v>58100</v>
      </c>
      <c r="O24" s="270">
        <v>9529</v>
      </c>
      <c r="P24" s="298">
        <v>16.401032702237522</v>
      </c>
      <c r="Q24" s="270">
        <v>58582</v>
      </c>
      <c r="R24" s="270">
        <v>51242</v>
      </c>
      <c r="S24" s="270">
        <v>7340</v>
      </c>
      <c r="T24" s="273">
        <v>14.324187190195541</v>
      </c>
    </row>
    <row r="25" spans="1:20" ht="12.75" customHeight="1">
      <c r="A25" s="515" t="s">
        <v>142</v>
      </c>
      <c r="B25" s="251" t="s">
        <v>74</v>
      </c>
      <c r="C25" s="301">
        <v>1126739</v>
      </c>
      <c r="D25" s="302">
        <v>100</v>
      </c>
      <c r="E25" s="303">
        <v>562667</v>
      </c>
      <c r="F25" s="302">
        <v>100</v>
      </c>
      <c r="G25" s="303">
        <v>564072</v>
      </c>
      <c r="H25" s="304">
        <v>100</v>
      </c>
      <c r="I25" s="305">
        <v>1126739</v>
      </c>
      <c r="J25" s="303">
        <v>1084346</v>
      </c>
      <c r="K25" s="303">
        <v>42393</v>
      </c>
      <c r="L25" s="306">
        <v>3.9095454771816378</v>
      </c>
      <c r="M25" s="307">
        <v>562667</v>
      </c>
      <c r="N25" s="303">
        <v>541885</v>
      </c>
      <c r="O25" s="303">
        <v>20782</v>
      </c>
      <c r="P25" s="308">
        <v>3.8351310702455317</v>
      </c>
      <c r="Q25" s="303">
        <v>564072</v>
      </c>
      <c r="R25" s="303">
        <v>542461</v>
      </c>
      <c r="S25" s="303">
        <v>21611</v>
      </c>
      <c r="T25" s="309">
        <v>3.983880868855088</v>
      </c>
    </row>
    <row r="26" spans="1:20" ht="12.75" customHeight="1">
      <c r="A26" s="513"/>
      <c r="B26" s="268" t="s">
        <v>155</v>
      </c>
      <c r="C26" s="282">
        <v>164226</v>
      </c>
      <c r="D26" s="269">
        <v>14.575336435501034</v>
      </c>
      <c r="E26" s="270">
        <v>88385</v>
      </c>
      <c r="F26" s="269">
        <v>15.708225291335728</v>
      </c>
      <c r="G26" s="270">
        <v>75841</v>
      </c>
      <c r="H26" s="283">
        <v>13.445269398232851</v>
      </c>
      <c r="I26" s="289">
        <v>164226</v>
      </c>
      <c r="J26" s="270">
        <v>170095</v>
      </c>
      <c r="K26" s="270">
        <v>-5869</v>
      </c>
      <c r="L26" s="290">
        <v>-3.4504247626326463</v>
      </c>
      <c r="M26" s="297">
        <v>88385</v>
      </c>
      <c r="N26" s="270">
        <v>90888</v>
      </c>
      <c r="O26" s="270">
        <v>-2503</v>
      </c>
      <c r="P26" s="298">
        <v>-2.7539389138280077</v>
      </c>
      <c r="Q26" s="270">
        <v>75841</v>
      </c>
      <c r="R26" s="270">
        <v>79207</v>
      </c>
      <c r="S26" s="270">
        <v>-3366</v>
      </c>
      <c r="T26" s="273">
        <v>-4.249624401883672</v>
      </c>
    </row>
    <row r="27" spans="1:20">
      <c r="A27" s="513"/>
      <c r="B27" s="268" t="s">
        <v>107</v>
      </c>
      <c r="C27" s="282">
        <v>99907</v>
      </c>
      <c r="D27" s="269">
        <v>8.8669159406038123</v>
      </c>
      <c r="E27" s="270">
        <v>58234</v>
      </c>
      <c r="F27" s="269">
        <v>10.349638418460652</v>
      </c>
      <c r="G27" s="270">
        <v>41673</v>
      </c>
      <c r="H27" s="283">
        <v>7.3878866527677323</v>
      </c>
      <c r="I27" s="289">
        <v>99907</v>
      </c>
      <c r="J27" s="270">
        <v>100604</v>
      </c>
      <c r="K27" s="270">
        <v>-697</v>
      </c>
      <c r="L27" s="290">
        <v>-0.69281539501411471</v>
      </c>
      <c r="M27" s="297">
        <v>58234</v>
      </c>
      <c r="N27" s="270">
        <v>58376</v>
      </c>
      <c r="O27" s="270">
        <v>-142</v>
      </c>
      <c r="P27" s="298">
        <v>-0.24325065095244622</v>
      </c>
      <c r="Q27" s="270">
        <v>41673</v>
      </c>
      <c r="R27" s="270">
        <v>42228</v>
      </c>
      <c r="S27" s="270">
        <v>-555</v>
      </c>
      <c r="T27" s="273">
        <v>-1.3142938334754191</v>
      </c>
    </row>
    <row r="28" spans="1:20">
      <c r="A28" s="513"/>
      <c r="B28" s="268" t="s">
        <v>108</v>
      </c>
      <c r="C28" s="282">
        <v>64319</v>
      </c>
      <c r="D28" s="269">
        <v>5.7084204948972213</v>
      </c>
      <c r="E28" s="270">
        <v>30151</v>
      </c>
      <c r="F28" s="269">
        <v>5.3585868728750752</v>
      </c>
      <c r="G28" s="270">
        <v>34168</v>
      </c>
      <c r="H28" s="283">
        <v>6.0573827454651186</v>
      </c>
      <c r="I28" s="289">
        <v>64319</v>
      </c>
      <c r="J28" s="270">
        <v>69491</v>
      </c>
      <c r="K28" s="270">
        <v>-5172</v>
      </c>
      <c r="L28" s="290">
        <v>-7.4426904203422035</v>
      </c>
      <c r="M28" s="297">
        <v>30151</v>
      </c>
      <c r="N28" s="270">
        <v>32512</v>
      </c>
      <c r="O28" s="270">
        <v>-2361</v>
      </c>
      <c r="P28" s="298">
        <v>-7.2619340551181102</v>
      </c>
      <c r="Q28" s="270">
        <v>34168</v>
      </c>
      <c r="R28" s="270">
        <v>36979</v>
      </c>
      <c r="S28" s="270">
        <v>-2811</v>
      </c>
      <c r="T28" s="273">
        <v>-7.6016117255739744</v>
      </c>
    </row>
    <row r="29" spans="1:20">
      <c r="A29" s="513"/>
      <c r="B29" s="268" t="s">
        <v>156</v>
      </c>
      <c r="C29" s="282">
        <v>962513</v>
      </c>
      <c r="D29" s="269">
        <v>85.424663564498971</v>
      </c>
      <c r="E29" s="270">
        <v>474282</v>
      </c>
      <c r="F29" s="269">
        <v>84.291774708664263</v>
      </c>
      <c r="G29" s="270">
        <v>488231</v>
      </c>
      <c r="H29" s="283">
        <v>86.554730601767147</v>
      </c>
      <c r="I29" s="289">
        <v>962513</v>
      </c>
      <c r="J29" s="270">
        <v>914251</v>
      </c>
      <c r="K29" s="270">
        <v>48262</v>
      </c>
      <c r="L29" s="290">
        <v>5.2788566815896294</v>
      </c>
      <c r="M29" s="297">
        <v>474282</v>
      </c>
      <c r="N29" s="270">
        <v>450997</v>
      </c>
      <c r="O29" s="270">
        <v>23285</v>
      </c>
      <c r="P29" s="298">
        <v>5.1630055188837174</v>
      </c>
      <c r="Q29" s="270">
        <v>488231</v>
      </c>
      <c r="R29" s="270">
        <v>463254</v>
      </c>
      <c r="S29" s="270">
        <v>24977</v>
      </c>
      <c r="T29" s="273">
        <v>5.391642597797321</v>
      </c>
    </row>
    <row r="30" spans="1:20">
      <c r="A30" s="513"/>
      <c r="B30" s="268" t="s">
        <v>109</v>
      </c>
      <c r="C30" s="282">
        <v>450414</v>
      </c>
      <c r="D30" s="269">
        <v>39.975007521706445</v>
      </c>
      <c r="E30" s="270">
        <v>252747</v>
      </c>
      <c r="F30" s="269">
        <v>44.919463910270196</v>
      </c>
      <c r="G30" s="270">
        <v>197667</v>
      </c>
      <c r="H30" s="283">
        <v>35.042866868059399</v>
      </c>
      <c r="I30" s="289">
        <v>450414</v>
      </c>
      <c r="J30" s="270">
        <v>419236</v>
      </c>
      <c r="K30" s="270">
        <v>31178</v>
      </c>
      <c r="L30" s="290">
        <v>7.4368613382438529</v>
      </c>
      <c r="M30" s="297">
        <v>252747</v>
      </c>
      <c r="N30" s="270">
        <v>234272</v>
      </c>
      <c r="O30" s="270">
        <v>18475</v>
      </c>
      <c r="P30" s="298">
        <v>7.8861323589673544</v>
      </c>
      <c r="Q30" s="270">
        <v>197667</v>
      </c>
      <c r="R30" s="270">
        <v>184964</v>
      </c>
      <c r="S30" s="270">
        <v>12703</v>
      </c>
      <c r="T30" s="273">
        <v>6.8678229277048501</v>
      </c>
    </row>
    <row r="31" spans="1:20">
      <c r="A31" s="513"/>
      <c r="B31" s="268" t="s">
        <v>110</v>
      </c>
      <c r="C31" s="282">
        <v>493749</v>
      </c>
      <c r="D31" s="269">
        <v>43.821062375581207</v>
      </c>
      <c r="E31" s="270">
        <v>212601</v>
      </c>
      <c r="F31" s="269">
        <v>37.784515530500279</v>
      </c>
      <c r="G31" s="270">
        <v>281148</v>
      </c>
      <c r="H31" s="283">
        <v>49.842573288516363</v>
      </c>
      <c r="I31" s="289">
        <v>493749</v>
      </c>
      <c r="J31" s="270">
        <v>470903</v>
      </c>
      <c r="K31" s="270">
        <v>22846</v>
      </c>
      <c r="L31" s="290">
        <v>4.8515299329161206</v>
      </c>
      <c r="M31" s="297">
        <v>212601</v>
      </c>
      <c r="N31" s="270">
        <v>204644</v>
      </c>
      <c r="O31" s="270">
        <v>7957</v>
      </c>
      <c r="P31" s="298">
        <v>3.8882156330017006</v>
      </c>
      <c r="Q31" s="270">
        <v>281148</v>
      </c>
      <c r="R31" s="270">
        <v>266259</v>
      </c>
      <c r="S31" s="270">
        <v>14889</v>
      </c>
      <c r="T31" s="273">
        <v>5.5919236532849599</v>
      </c>
    </row>
    <row r="32" spans="1:20">
      <c r="A32" s="514"/>
      <c r="B32" s="268" t="s">
        <v>143</v>
      </c>
      <c r="C32" s="282">
        <v>18350</v>
      </c>
      <c r="D32" s="269">
        <v>1.6285936672113064</v>
      </c>
      <c r="E32" s="270">
        <v>8934</v>
      </c>
      <c r="F32" s="269">
        <v>1.5877952678937985</v>
      </c>
      <c r="G32" s="270">
        <v>9416</v>
      </c>
      <c r="H32" s="283">
        <v>1.6692904451913941</v>
      </c>
      <c r="I32" s="289">
        <v>18350</v>
      </c>
      <c r="J32" s="270">
        <v>24112</v>
      </c>
      <c r="K32" s="270">
        <v>-5762</v>
      </c>
      <c r="L32" s="290">
        <v>-23.896814863968149</v>
      </c>
      <c r="M32" s="297">
        <v>8934</v>
      </c>
      <c r="N32" s="270">
        <v>12081</v>
      </c>
      <c r="O32" s="270">
        <v>-3147</v>
      </c>
      <c r="P32" s="298">
        <v>-26.049168115222248</v>
      </c>
      <c r="Q32" s="270">
        <v>9416</v>
      </c>
      <c r="R32" s="270">
        <v>12031</v>
      </c>
      <c r="S32" s="270">
        <v>-2615</v>
      </c>
      <c r="T32" s="273">
        <v>-21.735516582162745</v>
      </c>
    </row>
    <row r="33" spans="1:20" ht="12.75" customHeight="1">
      <c r="A33" s="515" t="s">
        <v>131</v>
      </c>
      <c r="B33" s="251" t="s">
        <v>74</v>
      </c>
      <c r="C33" s="301">
        <v>1126739</v>
      </c>
      <c r="D33" s="302">
        <v>100</v>
      </c>
      <c r="E33" s="303">
        <v>562667</v>
      </c>
      <c r="F33" s="302">
        <v>100</v>
      </c>
      <c r="G33" s="303">
        <v>564072</v>
      </c>
      <c r="H33" s="304">
        <v>100</v>
      </c>
      <c r="I33" s="305">
        <v>1126739</v>
      </c>
      <c r="J33" s="303">
        <v>1084346</v>
      </c>
      <c r="K33" s="303">
        <v>42393</v>
      </c>
      <c r="L33" s="306">
        <v>3.9095454771816378</v>
      </c>
      <c r="M33" s="307">
        <v>562667</v>
      </c>
      <c r="N33" s="303">
        <v>541885</v>
      </c>
      <c r="O33" s="303">
        <v>20782</v>
      </c>
      <c r="P33" s="308">
        <v>3.8351310702455317</v>
      </c>
      <c r="Q33" s="303">
        <v>564072</v>
      </c>
      <c r="R33" s="303">
        <v>542461</v>
      </c>
      <c r="S33" s="303">
        <v>21611</v>
      </c>
      <c r="T33" s="309">
        <v>3.983880868855088</v>
      </c>
    </row>
    <row r="34" spans="1:20">
      <c r="A34" s="513"/>
      <c r="B34" s="268" t="s">
        <v>132</v>
      </c>
      <c r="C34" s="282">
        <v>43</v>
      </c>
      <c r="D34" s="269">
        <v>3.8163230348820802E-3</v>
      </c>
      <c r="E34" s="270">
        <v>29</v>
      </c>
      <c r="F34" s="269">
        <v>5.1540253826863848E-3</v>
      </c>
      <c r="G34" s="270">
        <v>14</v>
      </c>
      <c r="H34" s="283">
        <v>2.4819526585258623E-3</v>
      </c>
      <c r="I34" s="289">
        <v>43</v>
      </c>
      <c r="J34" s="270">
        <v>47</v>
      </c>
      <c r="K34" s="270">
        <v>-4</v>
      </c>
      <c r="L34" s="290">
        <v>-8.5106382978723403</v>
      </c>
      <c r="M34" s="297">
        <v>29</v>
      </c>
      <c r="N34" s="270">
        <v>21</v>
      </c>
      <c r="O34" s="270">
        <v>8</v>
      </c>
      <c r="P34" s="298">
        <v>38.095238095238095</v>
      </c>
      <c r="Q34" s="270">
        <v>14</v>
      </c>
      <c r="R34" s="270">
        <v>26</v>
      </c>
      <c r="S34" s="270">
        <v>-12</v>
      </c>
      <c r="T34" s="273">
        <v>-46.153846153846153</v>
      </c>
    </row>
    <row r="35" spans="1:20">
      <c r="A35" s="513"/>
      <c r="B35" s="268" t="s">
        <v>133</v>
      </c>
      <c r="C35" s="282">
        <v>1926</v>
      </c>
      <c r="D35" s="269">
        <v>0.17093577128332293</v>
      </c>
      <c r="E35" s="270">
        <v>997</v>
      </c>
      <c r="F35" s="269">
        <v>0.17719183815649397</v>
      </c>
      <c r="G35" s="270">
        <v>929</v>
      </c>
      <c r="H35" s="283">
        <v>0.16469528712646614</v>
      </c>
      <c r="I35" s="289">
        <v>1926</v>
      </c>
      <c r="J35" s="270">
        <v>1818</v>
      </c>
      <c r="K35" s="270">
        <v>108</v>
      </c>
      <c r="L35" s="290">
        <v>5.9405940594059405</v>
      </c>
      <c r="M35" s="297">
        <v>997</v>
      </c>
      <c r="N35" s="270">
        <v>950</v>
      </c>
      <c r="O35" s="270">
        <v>47</v>
      </c>
      <c r="P35" s="298">
        <v>4.9473684210526319</v>
      </c>
      <c r="Q35" s="270">
        <v>929</v>
      </c>
      <c r="R35" s="270">
        <v>868</v>
      </c>
      <c r="S35" s="270">
        <v>61</v>
      </c>
      <c r="T35" s="273">
        <v>7.0276497695852536</v>
      </c>
    </row>
    <row r="36" spans="1:20">
      <c r="A36" s="513"/>
      <c r="B36" s="268" t="s">
        <v>134</v>
      </c>
      <c r="C36" s="282">
        <v>136191</v>
      </c>
      <c r="D36" s="269">
        <v>12.087182568456404</v>
      </c>
      <c r="E36" s="270">
        <v>58373</v>
      </c>
      <c r="F36" s="269">
        <v>10.374342195294908</v>
      </c>
      <c r="G36" s="270">
        <v>77818</v>
      </c>
      <c r="H36" s="283">
        <v>13.795756570083251</v>
      </c>
      <c r="I36" s="289">
        <v>136191</v>
      </c>
      <c r="J36" s="270">
        <v>124793</v>
      </c>
      <c r="K36" s="270">
        <v>11398</v>
      </c>
      <c r="L36" s="290">
        <v>9.1335251175947381</v>
      </c>
      <c r="M36" s="297">
        <v>58373</v>
      </c>
      <c r="N36" s="270">
        <v>52384</v>
      </c>
      <c r="O36" s="270">
        <v>5989</v>
      </c>
      <c r="P36" s="298">
        <v>11.432880268784363</v>
      </c>
      <c r="Q36" s="270">
        <v>77818</v>
      </c>
      <c r="R36" s="270">
        <v>72409</v>
      </c>
      <c r="S36" s="270">
        <v>5409</v>
      </c>
      <c r="T36" s="273">
        <v>7.4700658757889213</v>
      </c>
    </row>
    <row r="37" spans="1:20">
      <c r="A37" s="513"/>
      <c r="B37" s="268" t="s">
        <v>135</v>
      </c>
      <c r="C37" s="282">
        <v>125738</v>
      </c>
      <c r="D37" s="269">
        <v>11.159461064186116</v>
      </c>
      <c r="E37" s="270">
        <v>67485</v>
      </c>
      <c r="F37" s="269">
        <v>11.993772515537609</v>
      </c>
      <c r="G37" s="270">
        <v>58253</v>
      </c>
      <c r="H37" s="283">
        <v>10.327227729793361</v>
      </c>
      <c r="I37" s="289">
        <v>125738</v>
      </c>
      <c r="J37" s="270">
        <v>120269</v>
      </c>
      <c r="K37" s="270">
        <v>5469</v>
      </c>
      <c r="L37" s="290">
        <v>4.5473064546973871</v>
      </c>
      <c r="M37" s="297">
        <v>67485</v>
      </c>
      <c r="N37" s="270">
        <v>64217</v>
      </c>
      <c r="O37" s="270">
        <v>3268</v>
      </c>
      <c r="P37" s="298">
        <v>5.0889951259012411</v>
      </c>
      <c r="Q37" s="270">
        <v>58253</v>
      </c>
      <c r="R37" s="270">
        <v>56052</v>
      </c>
      <c r="S37" s="270">
        <v>2201</v>
      </c>
      <c r="T37" s="273">
        <v>3.9267109112966532</v>
      </c>
    </row>
    <row r="38" spans="1:20" ht="24">
      <c r="A38" s="513"/>
      <c r="B38" s="268" t="s">
        <v>136</v>
      </c>
      <c r="C38" s="282">
        <v>131111</v>
      </c>
      <c r="D38" s="269">
        <v>11.636323940149405</v>
      </c>
      <c r="E38" s="270">
        <v>51799</v>
      </c>
      <c r="F38" s="269">
        <v>9.2059779585438637</v>
      </c>
      <c r="G38" s="270">
        <v>79312</v>
      </c>
      <c r="H38" s="283">
        <v>14.06061637521451</v>
      </c>
      <c r="I38" s="289">
        <v>131111</v>
      </c>
      <c r="J38" s="270">
        <v>127893</v>
      </c>
      <c r="K38" s="270">
        <v>3218</v>
      </c>
      <c r="L38" s="290">
        <v>2.5161658573964174</v>
      </c>
      <c r="M38" s="297">
        <v>51799</v>
      </c>
      <c r="N38" s="270">
        <v>51062</v>
      </c>
      <c r="O38" s="270">
        <v>737</v>
      </c>
      <c r="P38" s="298">
        <v>1.4433433864713485</v>
      </c>
      <c r="Q38" s="270">
        <v>79312</v>
      </c>
      <c r="R38" s="270">
        <v>76831</v>
      </c>
      <c r="S38" s="270">
        <v>2481</v>
      </c>
      <c r="T38" s="273">
        <v>3.2291653108771197</v>
      </c>
    </row>
    <row r="39" spans="1:20" ht="24">
      <c r="A39" s="513"/>
      <c r="B39" s="268" t="s">
        <v>137</v>
      </c>
      <c r="C39" s="282">
        <v>443656</v>
      </c>
      <c r="D39" s="269">
        <v>39.37522354334056</v>
      </c>
      <c r="E39" s="270">
        <v>182079</v>
      </c>
      <c r="F39" s="269">
        <v>32.359992677729451</v>
      </c>
      <c r="G39" s="270">
        <v>261577</v>
      </c>
      <c r="H39" s="283">
        <v>46.372980754229957</v>
      </c>
      <c r="I39" s="289">
        <v>443656</v>
      </c>
      <c r="J39" s="270">
        <v>423234</v>
      </c>
      <c r="K39" s="270">
        <v>20422</v>
      </c>
      <c r="L39" s="290">
        <v>4.8252267067390617</v>
      </c>
      <c r="M39" s="297">
        <v>182079</v>
      </c>
      <c r="N39" s="270">
        <v>173553</v>
      </c>
      <c r="O39" s="270">
        <v>8526</v>
      </c>
      <c r="P39" s="298">
        <v>4.9126203522843168</v>
      </c>
      <c r="Q39" s="270">
        <v>261577</v>
      </c>
      <c r="R39" s="270">
        <v>249681</v>
      </c>
      <c r="S39" s="270">
        <v>11896</v>
      </c>
      <c r="T39" s="273">
        <v>4.7644794758111351</v>
      </c>
    </row>
    <row r="40" spans="1:20" ht="24">
      <c r="A40" s="513"/>
      <c r="B40" s="268" t="s">
        <v>138</v>
      </c>
      <c r="C40" s="282">
        <v>1122</v>
      </c>
      <c r="D40" s="269">
        <v>9.9579405700876589E-2</v>
      </c>
      <c r="E40" s="270">
        <v>964</v>
      </c>
      <c r="F40" s="269">
        <v>0.17132691272102327</v>
      </c>
      <c r="G40" s="270">
        <v>158</v>
      </c>
      <c r="H40" s="283">
        <v>2.801060857479187E-2</v>
      </c>
      <c r="I40" s="289">
        <v>1122</v>
      </c>
      <c r="J40" s="270">
        <v>1297</v>
      </c>
      <c r="K40" s="270">
        <v>-175</v>
      </c>
      <c r="L40" s="290">
        <v>-13.492675404780263</v>
      </c>
      <c r="M40" s="297">
        <v>964</v>
      </c>
      <c r="N40" s="270">
        <v>1090</v>
      </c>
      <c r="O40" s="270">
        <v>-126</v>
      </c>
      <c r="P40" s="298">
        <v>-11.559633027522937</v>
      </c>
      <c r="Q40" s="270">
        <v>158</v>
      </c>
      <c r="R40" s="270">
        <v>207</v>
      </c>
      <c r="S40" s="270">
        <v>-49</v>
      </c>
      <c r="T40" s="273">
        <v>-23.671497584541061</v>
      </c>
    </row>
    <row r="41" spans="1:20" ht="24">
      <c r="A41" s="513"/>
      <c r="B41" s="268" t="s">
        <v>139</v>
      </c>
      <c r="C41" s="282">
        <v>33453</v>
      </c>
      <c r="D41" s="269">
        <v>2.9690105694397726</v>
      </c>
      <c r="E41" s="270">
        <v>30105</v>
      </c>
      <c r="F41" s="269">
        <v>5.3504115222680548</v>
      </c>
      <c r="G41" s="270">
        <v>3348</v>
      </c>
      <c r="H41" s="283">
        <v>0.5935412500531847</v>
      </c>
      <c r="I41" s="289">
        <v>33453</v>
      </c>
      <c r="J41" s="270">
        <v>33473</v>
      </c>
      <c r="K41" s="270">
        <v>-20</v>
      </c>
      <c r="L41" s="290">
        <v>-5.9749648970812301E-2</v>
      </c>
      <c r="M41" s="297">
        <v>30105</v>
      </c>
      <c r="N41" s="270">
        <v>30022</v>
      </c>
      <c r="O41" s="270">
        <v>83</v>
      </c>
      <c r="P41" s="298">
        <v>0.27646392645393375</v>
      </c>
      <c r="Q41" s="270">
        <v>3348</v>
      </c>
      <c r="R41" s="270">
        <v>3451</v>
      </c>
      <c r="S41" s="270">
        <v>-103</v>
      </c>
      <c r="T41" s="273">
        <v>-2.9846421327151549</v>
      </c>
    </row>
    <row r="42" spans="1:20">
      <c r="A42" s="513"/>
      <c r="B42" s="268" t="s">
        <v>140</v>
      </c>
      <c r="C42" s="282">
        <v>34658</v>
      </c>
      <c r="D42" s="269">
        <v>3.0759563661149567</v>
      </c>
      <c r="E42" s="270">
        <v>30218</v>
      </c>
      <c r="F42" s="269">
        <v>5.3704944487592128</v>
      </c>
      <c r="G42" s="270">
        <v>4440</v>
      </c>
      <c r="H42" s="283">
        <v>0.78713355741820201</v>
      </c>
      <c r="I42" s="289">
        <v>34658</v>
      </c>
      <c r="J42" s="270">
        <v>33650</v>
      </c>
      <c r="K42" s="270">
        <v>1008</v>
      </c>
      <c r="L42" s="290">
        <v>2.9955423476968797</v>
      </c>
      <c r="M42" s="297">
        <v>30218</v>
      </c>
      <c r="N42" s="270">
        <v>29555</v>
      </c>
      <c r="O42" s="270">
        <v>663</v>
      </c>
      <c r="P42" s="298">
        <v>2.2432752495347654</v>
      </c>
      <c r="Q42" s="270">
        <v>4440</v>
      </c>
      <c r="R42" s="270">
        <v>4095</v>
      </c>
      <c r="S42" s="270">
        <v>345</v>
      </c>
      <c r="T42" s="273">
        <v>8.4249084249084252</v>
      </c>
    </row>
    <row r="43" spans="1:20">
      <c r="A43" s="514"/>
      <c r="B43" s="268" t="s">
        <v>141</v>
      </c>
      <c r="C43" s="282">
        <v>218841</v>
      </c>
      <c r="D43" s="269">
        <v>19.422510448293703</v>
      </c>
      <c r="E43" s="270">
        <v>140618</v>
      </c>
      <c r="F43" s="269">
        <v>24.991335905606689</v>
      </c>
      <c r="G43" s="270">
        <v>78223</v>
      </c>
      <c r="H43" s="283">
        <v>13.867555914847751</v>
      </c>
      <c r="I43" s="289">
        <v>218841</v>
      </c>
      <c r="J43" s="270">
        <v>217872</v>
      </c>
      <c r="K43" s="270">
        <v>969</v>
      </c>
      <c r="L43" s="290">
        <v>0.44475655430711608</v>
      </c>
      <c r="M43" s="297">
        <v>140618</v>
      </c>
      <c r="N43" s="270">
        <v>139031</v>
      </c>
      <c r="O43" s="270">
        <v>1587</v>
      </c>
      <c r="P43" s="298">
        <v>1.1414720458027348</v>
      </c>
      <c r="Q43" s="270">
        <v>78223</v>
      </c>
      <c r="R43" s="270">
        <v>78841</v>
      </c>
      <c r="S43" s="270">
        <v>-618</v>
      </c>
      <c r="T43" s="273">
        <v>-0.78385611547291378</v>
      </c>
    </row>
    <row r="44" spans="1:20" ht="12.75" customHeight="1">
      <c r="A44" s="515" t="s">
        <v>126</v>
      </c>
      <c r="B44" s="251" t="s">
        <v>74</v>
      </c>
      <c r="C44" s="301">
        <v>1126739</v>
      </c>
      <c r="D44" s="302">
        <v>100</v>
      </c>
      <c r="E44" s="303">
        <v>562667</v>
      </c>
      <c r="F44" s="302">
        <v>100</v>
      </c>
      <c r="G44" s="303">
        <v>564072</v>
      </c>
      <c r="H44" s="304">
        <v>100</v>
      </c>
      <c r="I44" s="305">
        <v>1126739</v>
      </c>
      <c r="J44" s="303">
        <v>1084346</v>
      </c>
      <c r="K44" s="303">
        <v>42393</v>
      </c>
      <c r="L44" s="306">
        <v>3.9095454771816378</v>
      </c>
      <c r="M44" s="307">
        <v>562667</v>
      </c>
      <c r="N44" s="303">
        <v>541885</v>
      </c>
      <c r="O44" s="303">
        <v>20782</v>
      </c>
      <c r="P44" s="308">
        <v>3.8351310702455317</v>
      </c>
      <c r="Q44" s="303">
        <v>564072</v>
      </c>
      <c r="R44" s="303">
        <v>542461</v>
      </c>
      <c r="S44" s="303">
        <v>21611</v>
      </c>
      <c r="T44" s="309">
        <v>3.983880868855088</v>
      </c>
    </row>
    <row r="45" spans="1:20">
      <c r="A45" s="513"/>
      <c r="B45" s="268" t="s">
        <v>127</v>
      </c>
      <c r="C45" s="282">
        <v>3454</v>
      </c>
      <c r="D45" s="269">
        <v>0.30654836656936518</v>
      </c>
      <c r="E45" s="270">
        <v>2928</v>
      </c>
      <c r="F45" s="269">
        <v>0.52037883863812884</v>
      </c>
      <c r="G45" s="270">
        <v>526</v>
      </c>
      <c r="H45" s="283">
        <v>9.3250507027471674E-2</v>
      </c>
      <c r="I45" s="289">
        <v>3454</v>
      </c>
      <c r="J45" s="270">
        <v>3320</v>
      </c>
      <c r="K45" s="270">
        <v>134</v>
      </c>
      <c r="L45" s="290">
        <v>4.0361445783132526</v>
      </c>
      <c r="M45" s="297">
        <v>2928</v>
      </c>
      <c r="N45" s="270">
        <v>2802</v>
      </c>
      <c r="O45" s="270">
        <v>126</v>
      </c>
      <c r="P45" s="298">
        <v>4.4967880085653107</v>
      </c>
      <c r="Q45" s="270">
        <v>526</v>
      </c>
      <c r="R45" s="270">
        <v>518</v>
      </c>
      <c r="S45" s="270">
        <v>8</v>
      </c>
      <c r="T45" s="273">
        <v>1.5444015444015444</v>
      </c>
    </row>
    <row r="46" spans="1:20">
      <c r="A46" s="513"/>
      <c r="B46" s="268" t="s">
        <v>128</v>
      </c>
      <c r="C46" s="282">
        <v>47265</v>
      </c>
      <c r="D46" s="269">
        <v>4.1948490289232909</v>
      </c>
      <c r="E46" s="270">
        <v>33640</v>
      </c>
      <c r="F46" s="269">
        <v>5.978669443916206</v>
      </c>
      <c r="G46" s="270">
        <v>13625</v>
      </c>
      <c r="H46" s="283">
        <v>2.4154717837439192</v>
      </c>
      <c r="I46" s="289">
        <v>47265</v>
      </c>
      <c r="J46" s="270">
        <v>44913</v>
      </c>
      <c r="K46" s="270">
        <v>2352</v>
      </c>
      <c r="L46" s="290">
        <v>5.2367911295170666</v>
      </c>
      <c r="M46" s="297">
        <v>33640</v>
      </c>
      <c r="N46" s="270">
        <v>32434</v>
      </c>
      <c r="O46" s="270">
        <v>1206</v>
      </c>
      <c r="P46" s="298">
        <v>3.7183202811864096</v>
      </c>
      <c r="Q46" s="270">
        <v>13625</v>
      </c>
      <c r="R46" s="270">
        <v>12479</v>
      </c>
      <c r="S46" s="270">
        <v>1146</v>
      </c>
      <c r="T46" s="273">
        <v>9.1834281593076366</v>
      </c>
    </row>
    <row r="47" spans="1:20">
      <c r="A47" s="513"/>
      <c r="B47" s="268" t="s">
        <v>129</v>
      </c>
      <c r="C47" s="282">
        <v>27537</v>
      </c>
      <c r="D47" s="269">
        <v>2.4439555211987871</v>
      </c>
      <c r="E47" s="270">
        <v>24533</v>
      </c>
      <c r="F47" s="269">
        <v>4.3601277487394858</v>
      </c>
      <c r="G47" s="270">
        <v>3004</v>
      </c>
      <c r="H47" s="283">
        <v>0.53255612758654924</v>
      </c>
      <c r="I47" s="289">
        <v>27537</v>
      </c>
      <c r="J47" s="270">
        <v>31082</v>
      </c>
      <c r="K47" s="270">
        <v>-3545</v>
      </c>
      <c r="L47" s="290">
        <v>-11.405314973296441</v>
      </c>
      <c r="M47" s="297">
        <v>24533</v>
      </c>
      <c r="N47" s="270">
        <v>26435</v>
      </c>
      <c r="O47" s="270">
        <v>-1902</v>
      </c>
      <c r="P47" s="298">
        <v>-7.1950066200113492</v>
      </c>
      <c r="Q47" s="270">
        <v>3004</v>
      </c>
      <c r="R47" s="270">
        <v>4647</v>
      </c>
      <c r="S47" s="270">
        <v>-1643</v>
      </c>
      <c r="T47" s="273">
        <v>-35.356143748655043</v>
      </c>
    </row>
    <row r="48" spans="1:20" ht="13.5" thickBot="1">
      <c r="A48" s="516"/>
      <c r="B48" s="274" t="s">
        <v>130</v>
      </c>
      <c r="C48" s="284">
        <v>1048483</v>
      </c>
      <c r="D48" s="275">
        <v>93.054647083308566</v>
      </c>
      <c r="E48" s="276">
        <v>501566</v>
      </c>
      <c r="F48" s="275">
        <v>89.140823968706187</v>
      </c>
      <c r="G48" s="276">
        <v>546917</v>
      </c>
      <c r="H48" s="285">
        <v>96.958721581642067</v>
      </c>
      <c r="I48" s="291">
        <v>1048483</v>
      </c>
      <c r="J48" s="276">
        <v>1005031</v>
      </c>
      <c r="K48" s="276">
        <v>43452</v>
      </c>
      <c r="L48" s="292">
        <v>4.3234487294421768</v>
      </c>
      <c r="M48" s="299">
        <v>501566</v>
      </c>
      <c r="N48" s="276">
        <v>480214</v>
      </c>
      <c r="O48" s="276">
        <v>21352</v>
      </c>
      <c r="P48" s="300">
        <v>4.4463510018450103</v>
      </c>
      <c r="Q48" s="276">
        <v>546917</v>
      </c>
      <c r="R48" s="276">
        <v>524817</v>
      </c>
      <c r="S48" s="276">
        <v>22100</v>
      </c>
      <c r="T48" s="277">
        <v>4.210991640895779</v>
      </c>
    </row>
    <row r="49" ht="13.5" thickTop="1"/>
  </sheetData>
  <mergeCells count="15">
    <mergeCell ref="S1:T1"/>
    <mergeCell ref="A9:A20"/>
    <mergeCell ref="A44:A48"/>
    <mergeCell ref="A33:A43"/>
    <mergeCell ref="A25:A32"/>
    <mergeCell ref="A21:A24"/>
    <mergeCell ref="A3:T3"/>
    <mergeCell ref="A4:B5"/>
    <mergeCell ref="C4:D4"/>
    <mergeCell ref="E4:F4"/>
    <mergeCell ref="G4:H4"/>
    <mergeCell ref="I4:L4"/>
    <mergeCell ref="M4:P4"/>
    <mergeCell ref="Q4:T4"/>
    <mergeCell ref="A6:A8"/>
  </mergeCells>
  <hyperlinks>
    <hyperlink ref="S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workbookViewId="0">
      <selection activeCell="B25" sqref="B25"/>
    </sheetView>
  </sheetViews>
  <sheetFormatPr baseColWidth="10" defaultRowHeight="12.75"/>
  <cols>
    <col min="2" max="2" width="63.7109375" bestFit="1" customWidth="1"/>
  </cols>
  <sheetData>
    <row r="1" spans="1:8" ht="60" customHeight="1">
      <c r="G1" s="460" t="s">
        <v>2</v>
      </c>
      <c r="H1" s="460"/>
    </row>
    <row r="2" spans="1:8" ht="13.5" customHeight="1" thickBot="1">
      <c r="A2" s="226" t="s">
        <v>1</v>
      </c>
    </row>
    <row r="3" spans="1:8" ht="25.15" customHeight="1" thickTop="1">
      <c r="A3" s="532" t="s">
        <v>238</v>
      </c>
      <c r="B3" s="533"/>
      <c r="C3" s="533"/>
      <c r="D3" s="533"/>
      <c r="E3" s="533"/>
      <c r="F3" s="533"/>
      <c r="G3" s="533"/>
      <c r="H3" s="534"/>
    </row>
    <row r="4" spans="1:8" ht="25.15" customHeight="1" thickBot="1">
      <c r="A4" s="509"/>
      <c r="B4" s="510"/>
      <c r="C4" s="535" t="s">
        <v>74</v>
      </c>
      <c r="D4" s="536"/>
      <c r="E4" s="535" t="s">
        <v>90</v>
      </c>
      <c r="F4" s="536"/>
      <c r="G4" s="535" t="s">
        <v>91</v>
      </c>
      <c r="H4" s="537"/>
    </row>
    <row r="5" spans="1:8" ht="25.15" customHeight="1">
      <c r="A5" s="109"/>
      <c r="B5" s="109"/>
      <c r="C5" s="278" t="s">
        <v>204</v>
      </c>
      <c r="D5" s="278" t="s">
        <v>114</v>
      </c>
      <c r="E5" s="278" t="s">
        <v>204</v>
      </c>
      <c r="F5" s="278" t="s">
        <v>114</v>
      </c>
      <c r="G5" s="278" t="s">
        <v>204</v>
      </c>
      <c r="H5" s="278" t="s">
        <v>114</v>
      </c>
    </row>
    <row r="6" spans="1:8" ht="20.100000000000001" customHeight="1">
      <c r="A6" s="529" t="s">
        <v>101</v>
      </c>
      <c r="B6" s="383" t="s">
        <v>74</v>
      </c>
      <c r="C6" s="310">
        <v>1089616</v>
      </c>
      <c r="D6" s="311">
        <v>100</v>
      </c>
      <c r="E6" s="312">
        <v>547591</v>
      </c>
      <c r="F6" s="311">
        <v>100</v>
      </c>
      <c r="G6" s="312">
        <v>542025</v>
      </c>
      <c r="H6" s="317">
        <v>100</v>
      </c>
    </row>
    <row r="7" spans="1:8">
      <c r="A7" s="484"/>
      <c r="B7" s="384" t="s">
        <v>157</v>
      </c>
      <c r="C7" s="314">
        <v>415331</v>
      </c>
      <c r="D7" s="315">
        <v>38.117189909105591</v>
      </c>
      <c r="E7" s="316">
        <v>199852</v>
      </c>
      <c r="F7" s="315">
        <v>36.496582303215355</v>
      </c>
      <c r="G7" s="316">
        <v>215479</v>
      </c>
      <c r="H7" s="318">
        <v>39.754439370877726</v>
      </c>
    </row>
    <row r="8" spans="1:8">
      <c r="A8" s="484"/>
      <c r="B8" s="384" t="s">
        <v>158</v>
      </c>
      <c r="C8" s="314">
        <v>398191</v>
      </c>
      <c r="D8" s="315">
        <v>36.544158676084052</v>
      </c>
      <c r="E8" s="316">
        <v>210994</v>
      </c>
      <c r="F8" s="315">
        <v>38.531312603749882</v>
      </c>
      <c r="G8" s="316">
        <v>187197</v>
      </c>
      <c r="H8" s="318">
        <v>34.536598865365988</v>
      </c>
    </row>
    <row r="9" spans="1:8">
      <c r="A9" s="484"/>
      <c r="B9" s="384" t="s">
        <v>159</v>
      </c>
      <c r="C9" s="314">
        <v>196670</v>
      </c>
      <c r="D9" s="315">
        <v>18.049477981233757</v>
      </c>
      <c r="E9" s="316">
        <v>93434</v>
      </c>
      <c r="F9" s="315">
        <v>17.06273477832908</v>
      </c>
      <c r="G9" s="316">
        <v>103236</v>
      </c>
      <c r="H9" s="318">
        <v>19.046353950463541</v>
      </c>
    </row>
    <row r="10" spans="1:8">
      <c r="A10" s="484"/>
      <c r="B10" s="384" t="s">
        <v>160</v>
      </c>
      <c r="C10" s="314">
        <v>78775</v>
      </c>
      <c r="D10" s="315">
        <v>7.2296111657684907</v>
      </c>
      <c r="E10" s="316">
        <v>42920</v>
      </c>
      <c r="F10" s="315">
        <v>7.8379666575966374</v>
      </c>
      <c r="G10" s="316">
        <v>35855</v>
      </c>
      <c r="H10" s="318">
        <v>6.6150085328167521</v>
      </c>
    </row>
    <row r="11" spans="1:8">
      <c r="A11" s="485"/>
      <c r="B11" s="384" t="s">
        <v>161</v>
      </c>
      <c r="C11" s="314">
        <v>649</v>
      </c>
      <c r="D11" s="315">
        <v>5.9562267808108547E-2</v>
      </c>
      <c r="E11" s="316">
        <v>391</v>
      </c>
      <c r="F11" s="315">
        <v>7.1403657109046711E-2</v>
      </c>
      <c r="G11" s="316">
        <v>258</v>
      </c>
      <c r="H11" s="318">
        <v>4.7599280475992801E-2</v>
      </c>
    </row>
    <row r="12" spans="1:8" ht="20.100000000000001" customHeight="1">
      <c r="A12" s="529" t="s">
        <v>102</v>
      </c>
      <c r="B12" s="383" t="s">
        <v>74</v>
      </c>
      <c r="C12" s="310">
        <v>1174028</v>
      </c>
      <c r="D12" s="311">
        <v>100</v>
      </c>
      <c r="E12" s="312">
        <v>591015</v>
      </c>
      <c r="F12" s="311">
        <v>100</v>
      </c>
      <c r="G12" s="312">
        <v>583013</v>
      </c>
      <c r="H12" s="317">
        <v>100</v>
      </c>
    </row>
    <row r="13" spans="1:8">
      <c r="A13" s="484"/>
      <c r="B13" s="384" t="s">
        <v>157</v>
      </c>
      <c r="C13" s="314">
        <v>451599</v>
      </c>
      <c r="D13" s="315">
        <v>38.465777647551846</v>
      </c>
      <c r="E13" s="316">
        <v>218851</v>
      </c>
      <c r="F13" s="315">
        <v>37.029686217777893</v>
      </c>
      <c r="G13" s="316">
        <v>232748</v>
      </c>
      <c r="H13" s="318">
        <v>39.921579793246465</v>
      </c>
    </row>
    <row r="14" spans="1:8">
      <c r="A14" s="484"/>
      <c r="B14" s="384" t="s">
        <v>158</v>
      </c>
      <c r="C14" s="314">
        <v>420451</v>
      </c>
      <c r="D14" s="315">
        <v>35.812689305536153</v>
      </c>
      <c r="E14" s="316">
        <v>221413</v>
      </c>
      <c r="F14" s="315">
        <v>37.463177753525713</v>
      </c>
      <c r="G14" s="316">
        <v>199038</v>
      </c>
      <c r="H14" s="318">
        <v>34.139547488649477</v>
      </c>
    </row>
    <row r="15" spans="1:8">
      <c r="A15" s="484"/>
      <c r="B15" s="384" t="s">
        <v>159</v>
      </c>
      <c r="C15" s="314">
        <v>212296</v>
      </c>
      <c r="D15" s="315">
        <v>18.082703308609336</v>
      </c>
      <c r="E15" s="316">
        <v>101621</v>
      </c>
      <c r="F15" s="315">
        <v>17.194318249113813</v>
      </c>
      <c r="G15" s="316">
        <v>110675</v>
      </c>
      <c r="H15" s="318">
        <v>18.983281676394867</v>
      </c>
    </row>
    <row r="16" spans="1:8">
      <c r="A16" s="484"/>
      <c r="B16" s="384" t="s">
        <v>160</v>
      </c>
      <c r="C16" s="314">
        <v>89074</v>
      </c>
      <c r="D16" s="315">
        <v>7.5870422170510414</v>
      </c>
      <c r="E16" s="316">
        <v>48774</v>
      </c>
      <c r="F16" s="315">
        <v>8.2525824217659451</v>
      </c>
      <c r="G16" s="316">
        <v>40300</v>
      </c>
      <c r="H16" s="318">
        <v>6.9123673057033024</v>
      </c>
    </row>
    <row r="17" spans="1:8" ht="13.5" thickBot="1">
      <c r="A17" s="530"/>
      <c r="B17" s="385" t="s">
        <v>161</v>
      </c>
      <c r="C17" s="320">
        <v>608</v>
      </c>
      <c r="D17" s="321">
        <v>5.1787521251622622E-2</v>
      </c>
      <c r="E17" s="322">
        <v>356</v>
      </c>
      <c r="F17" s="321">
        <v>6.0235357816637483E-2</v>
      </c>
      <c r="G17" s="322">
        <v>252</v>
      </c>
      <c r="H17" s="323">
        <v>4.3223736005886658E-2</v>
      </c>
    </row>
    <row r="18" spans="1:8" ht="20.100000000000001" customHeight="1" thickTop="1">
      <c r="A18" s="531" t="s">
        <v>103</v>
      </c>
      <c r="B18" s="383" t="s">
        <v>74</v>
      </c>
      <c r="C18" s="310">
        <v>1222755</v>
      </c>
      <c r="D18" s="311">
        <v>100</v>
      </c>
      <c r="E18" s="312">
        <v>615778</v>
      </c>
      <c r="F18" s="311">
        <v>100</v>
      </c>
      <c r="G18" s="312">
        <v>606977</v>
      </c>
      <c r="H18" s="317">
        <v>100</v>
      </c>
    </row>
    <row r="19" spans="1:8">
      <c r="A19" s="484"/>
      <c r="B19" s="313" t="s">
        <v>157</v>
      </c>
      <c r="C19" s="314">
        <v>468403</v>
      </c>
      <c r="D19" s="315">
        <v>38.30718336870428</v>
      </c>
      <c r="E19" s="316">
        <v>227339</v>
      </c>
      <c r="F19" s="315">
        <v>36.918987037536255</v>
      </c>
      <c r="G19" s="316">
        <v>241064</v>
      </c>
      <c r="H19" s="318">
        <v>39.715508165877786</v>
      </c>
    </row>
    <row r="20" spans="1:8">
      <c r="A20" s="484"/>
      <c r="B20" s="313" t="s">
        <v>158</v>
      </c>
      <c r="C20" s="314">
        <v>434853</v>
      </c>
      <c r="D20" s="315">
        <v>35.563379417790152</v>
      </c>
      <c r="E20" s="316">
        <v>228177</v>
      </c>
      <c r="F20" s="315">
        <v>37.055075043278585</v>
      </c>
      <c r="G20" s="316">
        <v>206676</v>
      </c>
      <c r="H20" s="318">
        <v>34.05005461491951</v>
      </c>
    </row>
    <row r="21" spans="1:8">
      <c r="A21" s="484"/>
      <c r="B21" s="313" t="s">
        <v>159</v>
      </c>
      <c r="C21" s="314">
        <v>223483</v>
      </c>
      <c r="D21" s="315">
        <v>18.277005614370825</v>
      </c>
      <c r="E21" s="316">
        <v>107151</v>
      </c>
      <c r="F21" s="315">
        <v>17.400913965747396</v>
      </c>
      <c r="G21" s="316">
        <v>116332</v>
      </c>
      <c r="H21" s="318">
        <v>19.165800351578397</v>
      </c>
    </row>
    <row r="22" spans="1:8">
      <c r="A22" s="484"/>
      <c r="B22" s="313" t="s">
        <v>160</v>
      </c>
      <c r="C22" s="314">
        <v>95497</v>
      </c>
      <c r="D22" s="315">
        <v>7.8099864649909421</v>
      </c>
      <c r="E22" s="316">
        <v>52808</v>
      </c>
      <c r="F22" s="315">
        <v>8.5758179084020547</v>
      </c>
      <c r="G22" s="316">
        <v>42689</v>
      </c>
      <c r="H22" s="318">
        <v>7.0330506757257689</v>
      </c>
    </row>
    <row r="23" spans="1:8" ht="13.5" thickBot="1">
      <c r="A23" s="530"/>
      <c r="B23" s="319" t="s">
        <v>161</v>
      </c>
      <c r="C23" s="320">
        <v>519</v>
      </c>
      <c r="D23" s="321">
        <v>4.2445134143798226E-2</v>
      </c>
      <c r="E23" s="322">
        <v>303</v>
      </c>
      <c r="F23" s="321">
        <v>4.9206045035710924E-2</v>
      </c>
      <c r="G23" s="322">
        <v>216</v>
      </c>
      <c r="H23" s="323">
        <v>3.5586191898539815E-2</v>
      </c>
    </row>
    <row r="24" spans="1:8" ht="13.5" thickTop="1"/>
    <row r="27" spans="1:8" ht="151.5" customHeight="1"/>
  </sheetData>
  <mergeCells count="9">
    <mergeCell ref="G1:H1"/>
    <mergeCell ref="A12:A17"/>
    <mergeCell ref="A18:A23"/>
    <mergeCell ref="A3:H3"/>
    <mergeCell ref="A4:B4"/>
    <mergeCell ref="C4:D4"/>
    <mergeCell ref="E4:F4"/>
    <mergeCell ref="G4:H4"/>
    <mergeCell ref="A6:A11"/>
  </mergeCells>
  <hyperlinks>
    <hyperlink ref="G1" location="ÍNDICE!A1" display="VOLVER AL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>
      <selection activeCell="H15" sqref="H15"/>
    </sheetView>
  </sheetViews>
  <sheetFormatPr baseColWidth="10" defaultColWidth="11.42578125" defaultRowHeight="15"/>
  <cols>
    <col min="1" max="3" width="11.42578125" style="65"/>
    <col min="4" max="4" width="11.7109375" style="65" bestFit="1" customWidth="1"/>
    <col min="5" max="16384" width="11.42578125" style="65"/>
  </cols>
  <sheetData>
    <row r="1" spans="1:13" ht="60" customHeight="1">
      <c r="L1" s="460" t="s">
        <v>2</v>
      </c>
      <c r="M1" s="460"/>
    </row>
    <row r="2" spans="1:13" ht="13.5" customHeight="1" thickBot="1">
      <c r="A2" s="226" t="s">
        <v>1</v>
      </c>
    </row>
    <row r="3" spans="1:13" ht="20.100000000000001" customHeight="1" thickTop="1">
      <c r="A3" s="538" t="s">
        <v>230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40"/>
    </row>
    <row r="4" spans="1:13" ht="20.100000000000001" customHeight="1">
      <c r="A4" s="541" t="s">
        <v>3</v>
      </c>
      <c r="B4" s="544" t="s">
        <v>88</v>
      </c>
      <c r="C4" s="544"/>
      <c r="D4" s="544"/>
      <c r="E4" s="544"/>
      <c r="F4" s="544"/>
      <c r="G4" s="545"/>
      <c r="H4" s="536" t="s">
        <v>89</v>
      </c>
      <c r="I4" s="544"/>
      <c r="J4" s="544"/>
      <c r="K4" s="544"/>
      <c r="L4" s="544"/>
      <c r="M4" s="546"/>
    </row>
    <row r="5" spans="1:13" ht="20.100000000000001" customHeight="1">
      <c r="A5" s="542"/>
      <c r="B5" s="547" t="s">
        <v>74</v>
      </c>
      <c r="C5" s="547"/>
      <c r="D5" s="547" t="s">
        <v>90</v>
      </c>
      <c r="E5" s="547"/>
      <c r="F5" s="547" t="s">
        <v>91</v>
      </c>
      <c r="G5" s="548"/>
      <c r="H5" s="549" t="s">
        <v>74</v>
      </c>
      <c r="I5" s="547"/>
      <c r="J5" s="547" t="s">
        <v>90</v>
      </c>
      <c r="K5" s="547"/>
      <c r="L5" s="547" t="s">
        <v>91</v>
      </c>
      <c r="M5" s="550"/>
    </row>
    <row r="6" spans="1:13" ht="20.100000000000001" customHeight="1">
      <c r="A6" s="543"/>
      <c r="B6" s="324" t="s">
        <v>204</v>
      </c>
      <c r="C6" s="324" t="s">
        <v>114</v>
      </c>
      <c r="D6" s="324" t="s">
        <v>204</v>
      </c>
      <c r="E6" s="324" t="s">
        <v>114</v>
      </c>
      <c r="F6" s="324" t="s">
        <v>204</v>
      </c>
      <c r="G6" s="342" t="s">
        <v>114</v>
      </c>
      <c r="H6" s="338" t="s">
        <v>204</v>
      </c>
      <c r="I6" s="324" t="s">
        <v>114</v>
      </c>
      <c r="J6" s="324" t="s">
        <v>204</v>
      </c>
      <c r="K6" s="324" t="s">
        <v>114</v>
      </c>
      <c r="L6" s="324" t="s">
        <v>204</v>
      </c>
      <c r="M6" s="331" t="s">
        <v>114</v>
      </c>
    </row>
    <row r="7" spans="1:13">
      <c r="A7" s="369" t="s">
        <v>92</v>
      </c>
      <c r="B7" s="325">
        <v>186822</v>
      </c>
      <c r="C7" s="326">
        <v>100</v>
      </c>
      <c r="D7" s="327">
        <v>94251</v>
      </c>
      <c r="E7" s="326">
        <v>50.449625847062983</v>
      </c>
      <c r="F7" s="327">
        <v>92571</v>
      </c>
      <c r="G7" s="343">
        <v>49.550374152937025</v>
      </c>
      <c r="H7" s="339">
        <v>854998</v>
      </c>
      <c r="I7" s="326">
        <v>100</v>
      </c>
      <c r="J7" s="327">
        <v>425782</v>
      </c>
      <c r="K7" s="326">
        <v>49.799180816797232</v>
      </c>
      <c r="L7" s="327">
        <v>429216</v>
      </c>
      <c r="M7" s="332">
        <v>50.200819183202775</v>
      </c>
    </row>
    <row r="8" spans="1:13">
      <c r="A8" s="370" t="s">
        <v>93</v>
      </c>
      <c r="B8" s="328">
        <v>107789</v>
      </c>
      <c r="C8" s="329">
        <v>100</v>
      </c>
      <c r="D8" s="330">
        <v>55599</v>
      </c>
      <c r="E8" s="329">
        <v>51.581330191392439</v>
      </c>
      <c r="F8" s="330">
        <v>52190</v>
      </c>
      <c r="G8" s="344">
        <v>48.418669808607554</v>
      </c>
      <c r="H8" s="340">
        <v>644794</v>
      </c>
      <c r="I8" s="329">
        <v>100</v>
      </c>
      <c r="J8" s="330">
        <v>320652</v>
      </c>
      <c r="K8" s="329">
        <v>49.72937093087095</v>
      </c>
      <c r="L8" s="330">
        <v>324142</v>
      </c>
      <c r="M8" s="333">
        <v>50.270629069129058</v>
      </c>
    </row>
    <row r="9" spans="1:13">
      <c r="A9" s="370" t="s">
        <v>94</v>
      </c>
      <c r="B9" s="328">
        <v>100168</v>
      </c>
      <c r="C9" s="329">
        <v>100</v>
      </c>
      <c r="D9" s="330">
        <v>51980</v>
      </c>
      <c r="E9" s="329">
        <v>51.892820062295343</v>
      </c>
      <c r="F9" s="330">
        <v>48188</v>
      </c>
      <c r="G9" s="344">
        <v>48.107179937704657</v>
      </c>
      <c r="H9" s="340">
        <v>660473</v>
      </c>
      <c r="I9" s="329">
        <v>100</v>
      </c>
      <c r="J9" s="330">
        <v>330882</v>
      </c>
      <c r="K9" s="329">
        <v>50.097732988328062</v>
      </c>
      <c r="L9" s="330">
        <v>329591</v>
      </c>
      <c r="M9" s="333">
        <v>49.902267011671938</v>
      </c>
    </row>
    <row r="10" spans="1:13">
      <c r="A10" s="370" t="s">
        <v>95</v>
      </c>
      <c r="B10" s="328">
        <v>90538</v>
      </c>
      <c r="C10" s="329">
        <v>100</v>
      </c>
      <c r="D10" s="330">
        <v>47594</v>
      </c>
      <c r="E10" s="329">
        <v>52.567982504583711</v>
      </c>
      <c r="F10" s="330">
        <v>42944</v>
      </c>
      <c r="G10" s="344">
        <v>47.432017495416289</v>
      </c>
      <c r="H10" s="340">
        <v>647368</v>
      </c>
      <c r="I10" s="329">
        <v>100</v>
      </c>
      <c r="J10" s="330">
        <v>321290</v>
      </c>
      <c r="K10" s="329">
        <v>49.630194881427563</v>
      </c>
      <c r="L10" s="330">
        <v>326078</v>
      </c>
      <c r="M10" s="333">
        <v>50.36980511857243</v>
      </c>
    </row>
    <row r="11" spans="1:13">
      <c r="A11" s="370" t="s">
        <v>96</v>
      </c>
      <c r="B11" s="328">
        <v>83649</v>
      </c>
      <c r="C11" s="329">
        <v>100</v>
      </c>
      <c r="D11" s="330">
        <v>41364</v>
      </c>
      <c r="E11" s="329">
        <v>49.449485349496108</v>
      </c>
      <c r="F11" s="330">
        <v>42285</v>
      </c>
      <c r="G11" s="344">
        <v>50.550514650503885</v>
      </c>
      <c r="H11" s="340">
        <v>559953</v>
      </c>
      <c r="I11" s="329">
        <v>100</v>
      </c>
      <c r="J11" s="330">
        <v>272888</v>
      </c>
      <c r="K11" s="329">
        <v>48.734090182568899</v>
      </c>
      <c r="L11" s="330">
        <v>287065</v>
      </c>
      <c r="M11" s="333">
        <v>51.265909817431108</v>
      </c>
    </row>
    <row r="12" spans="1:13">
      <c r="A12" s="370" t="s">
        <v>97</v>
      </c>
      <c r="B12" s="328">
        <v>81646</v>
      </c>
      <c r="C12" s="329">
        <v>100</v>
      </c>
      <c r="D12" s="330">
        <v>38414</v>
      </c>
      <c r="E12" s="329">
        <v>47.049457413712858</v>
      </c>
      <c r="F12" s="330">
        <v>43232</v>
      </c>
      <c r="G12" s="344">
        <v>52.950542586287142</v>
      </c>
      <c r="H12" s="340">
        <v>564054</v>
      </c>
      <c r="I12" s="329">
        <v>100</v>
      </c>
      <c r="J12" s="330">
        <v>274705</v>
      </c>
      <c r="K12" s="329">
        <v>48.701897336070658</v>
      </c>
      <c r="L12" s="330">
        <v>289349</v>
      </c>
      <c r="M12" s="333">
        <v>51.298102663929335</v>
      </c>
    </row>
    <row r="13" spans="1:13">
      <c r="A13" s="370" t="s">
        <v>98</v>
      </c>
      <c r="B13" s="328">
        <v>94101</v>
      </c>
      <c r="C13" s="329">
        <v>100</v>
      </c>
      <c r="D13" s="330">
        <v>45818</v>
      </c>
      <c r="E13" s="329">
        <v>48.690237085684529</v>
      </c>
      <c r="F13" s="330">
        <v>48283</v>
      </c>
      <c r="G13" s="344">
        <v>51.309762914315471</v>
      </c>
      <c r="H13" s="340">
        <v>618327</v>
      </c>
      <c r="I13" s="329">
        <v>100</v>
      </c>
      <c r="J13" s="330">
        <v>299040</v>
      </c>
      <c r="K13" s="329">
        <v>48.362759510744311</v>
      </c>
      <c r="L13" s="330">
        <v>319287</v>
      </c>
      <c r="M13" s="333">
        <v>51.637240489255689</v>
      </c>
    </row>
    <row r="14" spans="1:13">
      <c r="A14" s="370" t="s">
        <v>99</v>
      </c>
      <c r="B14" s="328">
        <v>110878</v>
      </c>
      <c r="C14" s="329">
        <v>100</v>
      </c>
      <c r="D14" s="330">
        <v>55071</v>
      </c>
      <c r="E14" s="329">
        <v>49.668103681523839</v>
      </c>
      <c r="F14" s="330">
        <v>55807</v>
      </c>
      <c r="G14" s="344">
        <v>50.331896318476169</v>
      </c>
      <c r="H14" s="340">
        <v>714723</v>
      </c>
      <c r="I14" s="329">
        <v>100</v>
      </c>
      <c r="J14" s="330">
        <v>351738</v>
      </c>
      <c r="K14" s="329">
        <v>49.213191684051019</v>
      </c>
      <c r="L14" s="330">
        <v>362985</v>
      </c>
      <c r="M14" s="333">
        <v>50.786808315948974</v>
      </c>
    </row>
    <row r="15" spans="1:13">
      <c r="A15" s="370" t="s">
        <v>100</v>
      </c>
      <c r="B15" s="328">
        <v>127243</v>
      </c>
      <c r="C15" s="329">
        <v>100</v>
      </c>
      <c r="D15" s="330">
        <v>65438</v>
      </c>
      <c r="E15" s="329">
        <v>51.427583442704119</v>
      </c>
      <c r="F15" s="330">
        <v>61805</v>
      </c>
      <c r="G15" s="344">
        <v>48.572416557295881</v>
      </c>
      <c r="H15" s="340">
        <v>781088</v>
      </c>
      <c r="I15" s="329">
        <v>100</v>
      </c>
      <c r="J15" s="330">
        <v>382592</v>
      </c>
      <c r="K15" s="329">
        <v>48.981932893604821</v>
      </c>
      <c r="L15" s="330">
        <v>398496</v>
      </c>
      <c r="M15" s="333">
        <v>51.018067106395179</v>
      </c>
    </row>
    <row r="16" spans="1:13">
      <c r="A16" s="370" t="s">
        <v>101</v>
      </c>
      <c r="B16" s="328">
        <v>145939</v>
      </c>
      <c r="C16" s="329">
        <v>100</v>
      </c>
      <c r="D16" s="330">
        <v>76425</v>
      </c>
      <c r="E16" s="329">
        <v>52.367770095724929</v>
      </c>
      <c r="F16" s="330">
        <v>69514</v>
      </c>
      <c r="G16" s="344">
        <v>47.632229904275079</v>
      </c>
      <c r="H16" s="340">
        <v>864277</v>
      </c>
      <c r="I16" s="329">
        <v>100</v>
      </c>
      <c r="J16" s="330">
        <v>427855</v>
      </c>
      <c r="K16" s="329">
        <v>49.504383432626348</v>
      </c>
      <c r="L16" s="330">
        <v>436422</v>
      </c>
      <c r="M16" s="333">
        <v>50.495616567373659</v>
      </c>
    </row>
    <row r="17" spans="1:14">
      <c r="A17" s="370" t="s">
        <v>102</v>
      </c>
      <c r="B17" s="328">
        <v>170016</v>
      </c>
      <c r="C17" s="329">
        <v>100</v>
      </c>
      <c r="D17" s="330">
        <v>90839</v>
      </c>
      <c r="E17" s="329">
        <v>53.429677206851125</v>
      </c>
      <c r="F17" s="330">
        <v>79177</v>
      </c>
      <c r="G17" s="344">
        <v>46.570322793148883</v>
      </c>
      <c r="H17" s="340">
        <v>914347</v>
      </c>
      <c r="I17" s="329">
        <v>100</v>
      </c>
      <c r="J17" s="330">
        <v>451039</v>
      </c>
      <c r="K17" s="329">
        <v>49.329084034835788</v>
      </c>
      <c r="L17" s="330">
        <v>463308</v>
      </c>
      <c r="M17" s="333">
        <v>50.670915965164212</v>
      </c>
    </row>
    <row r="18" spans="1:14" ht="15.75" thickBot="1">
      <c r="A18" s="371" t="s">
        <v>103</v>
      </c>
      <c r="B18" s="334">
        <v>164226</v>
      </c>
      <c r="C18" s="335">
        <v>100</v>
      </c>
      <c r="D18" s="336">
        <v>88385</v>
      </c>
      <c r="E18" s="335">
        <v>53.819127300183887</v>
      </c>
      <c r="F18" s="336">
        <v>75841</v>
      </c>
      <c r="G18" s="345">
        <v>46.180872699816106</v>
      </c>
      <c r="H18" s="341">
        <v>962513</v>
      </c>
      <c r="I18" s="335">
        <v>100</v>
      </c>
      <c r="J18" s="336">
        <v>474282</v>
      </c>
      <c r="K18" s="335">
        <v>49.275386410365371</v>
      </c>
      <c r="L18" s="336">
        <v>488231</v>
      </c>
      <c r="M18" s="337">
        <v>50.724613589634636</v>
      </c>
    </row>
    <row r="19" spans="1:14" ht="15.75" thickTop="1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</sheetData>
  <mergeCells count="11"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  <mergeCell ref="L5:M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showGridLines="0" workbookViewId="0">
      <pane xSplit="1" ySplit="6" topLeftCell="B147" activePane="bottomRight" state="frozen"/>
      <selection pane="topRight" activeCell="B1" sqref="B1"/>
      <selection pane="bottomLeft" activeCell="A7" sqref="A7"/>
      <selection pane="bottomRight" activeCell="L1" sqref="L1:M1"/>
    </sheetView>
  </sheetViews>
  <sheetFormatPr baseColWidth="10" defaultColWidth="11.42578125" defaultRowHeight="15"/>
  <cols>
    <col min="1" max="16384" width="11.42578125" style="65"/>
  </cols>
  <sheetData>
    <row r="1" spans="1:13" ht="60" customHeight="1">
      <c r="L1" s="460" t="s">
        <v>2</v>
      </c>
      <c r="M1" s="460"/>
    </row>
    <row r="2" spans="1:13" ht="13.5" customHeight="1" thickBot="1">
      <c r="A2" s="226" t="s">
        <v>1</v>
      </c>
    </row>
    <row r="3" spans="1:13" ht="25.15" customHeight="1" thickTop="1">
      <c r="A3" s="551" t="s">
        <v>231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3"/>
    </row>
    <row r="4" spans="1:13" ht="20.100000000000001" customHeight="1">
      <c r="A4" s="541" t="s">
        <v>3</v>
      </c>
      <c r="B4" s="544" t="s">
        <v>104</v>
      </c>
      <c r="C4" s="544"/>
      <c r="D4" s="544"/>
      <c r="E4" s="544"/>
      <c r="F4" s="535" t="s">
        <v>232</v>
      </c>
      <c r="G4" s="554"/>
      <c r="H4" s="554"/>
      <c r="I4" s="554"/>
      <c r="J4" s="554"/>
      <c r="K4" s="554"/>
      <c r="L4" s="554"/>
      <c r="M4" s="555"/>
    </row>
    <row r="5" spans="1:13" ht="20.100000000000001" customHeight="1">
      <c r="A5" s="542"/>
      <c r="B5" s="544"/>
      <c r="C5" s="544"/>
      <c r="D5" s="544"/>
      <c r="E5" s="544"/>
      <c r="F5" s="544" t="s">
        <v>105</v>
      </c>
      <c r="G5" s="544"/>
      <c r="H5" s="544"/>
      <c r="I5" s="544"/>
      <c r="J5" s="535" t="s">
        <v>106</v>
      </c>
      <c r="K5" s="554"/>
      <c r="L5" s="554"/>
      <c r="M5" s="555"/>
    </row>
    <row r="6" spans="1:13" ht="20.100000000000001" customHeight="1">
      <c r="A6" s="543"/>
      <c r="B6" s="324" t="s">
        <v>90</v>
      </c>
      <c r="C6" s="324" t="s">
        <v>113</v>
      </c>
      <c r="D6" s="324" t="s">
        <v>91</v>
      </c>
      <c r="E6" s="324" t="s">
        <v>113</v>
      </c>
      <c r="F6" s="324" t="s">
        <v>90</v>
      </c>
      <c r="G6" s="324" t="s">
        <v>113</v>
      </c>
      <c r="H6" s="324" t="s">
        <v>91</v>
      </c>
      <c r="I6" s="357" t="s">
        <v>113</v>
      </c>
      <c r="J6" s="338" t="s">
        <v>90</v>
      </c>
      <c r="K6" s="324" t="s">
        <v>113</v>
      </c>
      <c r="L6" s="324" t="s">
        <v>91</v>
      </c>
      <c r="M6" s="346" t="s">
        <v>113</v>
      </c>
    </row>
    <row r="7" spans="1:13">
      <c r="A7" s="374">
        <v>39448</v>
      </c>
      <c r="B7" s="325">
        <v>49285</v>
      </c>
      <c r="C7" s="326">
        <v>51.110673248434068</v>
      </c>
      <c r="D7" s="327">
        <v>47143</v>
      </c>
      <c r="E7" s="353">
        <v>48.889326751565939</v>
      </c>
      <c r="F7" s="339">
        <v>38117</v>
      </c>
      <c r="G7" s="326">
        <v>56.582795220069769</v>
      </c>
      <c r="H7" s="327">
        <v>29248</v>
      </c>
      <c r="I7" s="353">
        <v>43.417204779930231</v>
      </c>
      <c r="J7" s="339">
        <v>11168</v>
      </c>
      <c r="K7" s="326">
        <v>38.426865774352272</v>
      </c>
      <c r="L7" s="327">
        <v>17895</v>
      </c>
      <c r="M7" s="347">
        <v>61.573134225647728</v>
      </c>
    </row>
    <row r="8" spans="1:13">
      <c r="A8" s="372">
        <v>39479</v>
      </c>
      <c r="B8" s="328">
        <v>47987</v>
      </c>
      <c r="C8" s="329">
        <v>51.130503345693221</v>
      </c>
      <c r="D8" s="330">
        <v>45865</v>
      </c>
      <c r="E8" s="354">
        <v>48.869496654306779</v>
      </c>
      <c r="F8" s="340">
        <v>37601</v>
      </c>
      <c r="G8" s="329">
        <v>56.548809649136004</v>
      </c>
      <c r="H8" s="330">
        <v>28892</v>
      </c>
      <c r="I8" s="354">
        <v>43.451190350863996</v>
      </c>
      <c r="J8" s="340">
        <v>10386</v>
      </c>
      <c r="K8" s="329">
        <v>37.961913812639352</v>
      </c>
      <c r="L8" s="330">
        <v>16973</v>
      </c>
      <c r="M8" s="348">
        <v>62.038086187360655</v>
      </c>
    </row>
    <row r="9" spans="1:13">
      <c r="A9" s="372">
        <v>39508</v>
      </c>
      <c r="B9" s="328">
        <v>42273</v>
      </c>
      <c r="C9" s="329">
        <v>50.501152830707106</v>
      </c>
      <c r="D9" s="330">
        <v>41434</v>
      </c>
      <c r="E9" s="354">
        <v>49.498847169292894</v>
      </c>
      <c r="F9" s="340">
        <v>32240</v>
      </c>
      <c r="G9" s="329">
        <v>55.410422109170909</v>
      </c>
      <c r="H9" s="330">
        <v>25944</v>
      </c>
      <c r="I9" s="354">
        <v>44.589577890829098</v>
      </c>
      <c r="J9" s="340">
        <v>10033</v>
      </c>
      <c r="K9" s="329">
        <v>39.309642283430627</v>
      </c>
      <c r="L9" s="330">
        <v>15490</v>
      </c>
      <c r="M9" s="348">
        <v>60.690357716569366</v>
      </c>
    </row>
    <row r="10" spans="1:13">
      <c r="A10" s="372">
        <v>39539</v>
      </c>
      <c r="B10" s="328">
        <v>47792</v>
      </c>
      <c r="C10" s="329">
        <v>49.832127291306072</v>
      </c>
      <c r="D10" s="330">
        <v>48114</v>
      </c>
      <c r="E10" s="354">
        <v>50.167872708693928</v>
      </c>
      <c r="F10" s="340">
        <v>36285</v>
      </c>
      <c r="G10" s="329">
        <v>55.175402581999002</v>
      </c>
      <c r="H10" s="330">
        <v>29478</v>
      </c>
      <c r="I10" s="354">
        <v>44.824597418001005</v>
      </c>
      <c r="J10" s="340">
        <v>11507</v>
      </c>
      <c r="K10" s="329">
        <v>38.17470059383605</v>
      </c>
      <c r="L10" s="330">
        <v>18636</v>
      </c>
      <c r="M10" s="348">
        <v>61.82529940616395</v>
      </c>
    </row>
    <row r="11" spans="1:13">
      <c r="A11" s="372">
        <v>39569</v>
      </c>
      <c r="B11" s="328">
        <v>41945</v>
      </c>
      <c r="C11" s="329">
        <v>50.077602674307542</v>
      </c>
      <c r="D11" s="330">
        <v>41815</v>
      </c>
      <c r="E11" s="354">
        <v>49.922397325692451</v>
      </c>
      <c r="F11" s="340">
        <v>31519</v>
      </c>
      <c r="G11" s="329">
        <v>55.24802804557406</v>
      </c>
      <c r="H11" s="330">
        <v>25531</v>
      </c>
      <c r="I11" s="354">
        <v>44.75197195442594</v>
      </c>
      <c r="J11" s="340">
        <v>10426</v>
      </c>
      <c r="K11" s="329">
        <v>39.034069636840137</v>
      </c>
      <c r="L11" s="330">
        <v>16284</v>
      </c>
      <c r="M11" s="348">
        <v>60.96593036315987</v>
      </c>
    </row>
    <row r="12" spans="1:13">
      <c r="A12" s="372">
        <v>39600</v>
      </c>
      <c r="B12" s="328">
        <v>48929</v>
      </c>
      <c r="C12" s="329">
        <v>51.038417808004844</v>
      </c>
      <c r="D12" s="330">
        <v>46938</v>
      </c>
      <c r="E12" s="354">
        <v>48.961582191995163</v>
      </c>
      <c r="F12" s="340">
        <v>36523</v>
      </c>
      <c r="G12" s="329">
        <v>56.010857729998307</v>
      </c>
      <c r="H12" s="330">
        <v>28684</v>
      </c>
      <c r="I12" s="354">
        <v>43.989142270001686</v>
      </c>
      <c r="J12" s="340">
        <v>12406</v>
      </c>
      <c r="K12" s="329">
        <v>40.463144161774302</v>
      </c>
      <c r="L12" s="330">
        <v>18254</v>
      </c>
      <c r="M12" s="348">
        <v>59.536855838225698</v>
      </c>
    </row>
    <row r="13" spans="1:13">
      <c r="A13" s="372">
        <v>39630</v>
      </c>
      <c r="B13" s="328">
        <v>53851</v>
      </c>
      <c r="C13" s="329">
        <v>51.120160999411446</v>
      </c>
      <c r="D13" s="330">
        <v>51491</v>
      </c>
      <c r="E13" s="354">
        <v>48.879839000588561</v>
      </c>
      <c r="F13" s="340">
        <v>40725</v>
      </c>
      <c r="G13" s="329">
        <v>56.073415211764058</v>
      </c>
      <c r="H13" s="330">
        <v>31903</v>
      </c>
      <c r="I13" s="354">
        <v>43.926584788235942</v>
      </c>
      <c r="J13" s="340">
        <v>13126</v>
      </c>
      <c r="K13" s="329">
        <v>40.123494528336487</v>
      </c>
      <c r="L13" s="330">
        <v>19588</v>
      </c>
      <c r="M13" s="348">
        <v>59.876505471663513</v>
      </c>
    </row>
    <row r="14" spans="1:13">
      <c r="A14" s="372">
        <v>39661</v>
      </c>
      <c r="B14" s="328">
        <v>31003</v>
      </c>
      <c r="C14" s="329">
        <v>53.023772874978626</v>
      </c>
      <c r="D14" s="330">
        <v>27467</v>
      </c>
      <c r="E14" s="354">
        <v>46.976227125021381</v>
      </c>
      <c r="F14" s="340">
        <v>23166</v>
      </c>
      <c r="G14" s="329">
        <v>57.57101319615299</v>
      </c>
      <c r="H14" s="330">
        <v>17073</v>
      </c>
      <c r="I14" s="354">
        <v>42.42898680384701</v>
      </c>
      <c r="J14" s="340">
        <v>7837</v>
      </c>
      <c r="K14" s="329">
        <v>42.98721957106028</v>
      </c>
      <c r="L14" s="330">
        <v>10394</v>
      </c>
      <c r="M14" s="348">
        <v>57.012780428939713</v>
      </c>
    </row>
    <row r="15" spans="1:13">
      <c r="A15" s="372">
        <v>39692</v>
      </c>
      <c r="B15" s="328">
        <v>42851</v>
      </c>
      <c r="C15" s="329">
        <v>48.409909960798494</v>
      </c>
      <c r="D15" s="330">
        <v>45666</v>
      </c>
      <c r="E15" s="354">
        <v>51.590090039201506</v>
      </c>
      <c r="F15" s="340">
        <v>30850</v>
      </c>
      <c r="G15" s="329">
        <v>53.972252838573098</v>
      </c>
      <c r="H15" s="330">
        <v>26309</v>
      </c>
      <c r="I15" s="354">
        <v>46.027747161426895</v>
      </c>
      <c r="J15" s="340">
        <v>12001</v>
      </c>
      <c r="K15" s="329">
        <v>38.270935646406024</v>
      </c>
      <c r="L15" s="330">
        <v>19357</v>
      </c>
      <c r="M15" s="348">
        <v>61.729064353593976</v>
      </c>
    </row>
    <row r="16" spans="1:13">
      <c r="A16" s="372">
        <v>39722</v>
      </c>
      <c r="B16" s="328">
        <v>46721</v>
      </c>
      <c r="C16" s="329">
        <v>47.842426476611784</v>
      </c>
      <c r="D16" s="330">
        <v>50935</v>
      </c>
      <c r="E16" s="354">
        <v>52.157573523388223</v>
      </c>
      <c r="F16" s="340">
        <v>32008</v>
      </c>
      <c r="G16" s="329">
        <v>53.949098263947413</v>
      </c>
      <c r="H16" s="330">
        <v>27322</v>
      </c>
      <c r="I16" s="354">
        <v>46.050901736052587</v>
      </c>
      <c r="J16" s="340">
        <v>14713</v>
      </c>
      <c r="K16" s="329">
        <v>38.389083128946403</v>
      </c>
      <c r="L16" s="330">
        <v>23613</v>
      </c>
      <c r="M16" s="348">
        <v>61.61091687105359</v>
      </c>
    </row>
    <row r="17" spans="1:13">
      <c r="A17" s="372">
        <v>39753</v>
      </c>
      <c r="B17" s="328">
        <v>36157</v>
      </c>
      <c r="C17" s="329">
        <v>48.404889085237699</v>
      </c>
      <c r="D17" s="330">
        <v>38540</v>
      </c>
      <c r="E17" s="354">
        <v>51.595110914762309</v>
      </c>
      <c r="F17" s="340">
        <v>25243</v>
      </c>
      <c r="G17" s="329">
        <v>54.598347536445033</v>
      </c>
      <c r="H17" s="330">
        <v>20991</v>
      </c>
      <c r="I17" s="354">
        <v>45.40165246355496</v>
      </c>
      <c r="J17" s="340">
        <v>10914</v>
      </c>
      <c r="K17" s="329">
        <v>38.344517443698841</v>
      </c>
      <c r="L17" s="330">
        <v>17549</v>
      </c>
      <c r="M17" s="348">
        <v>61.655482556301166</v>
      </c>
    </row>
    <row r="18" spans="1:13" ht="15.75" thickBot="1">
      <c r="A18" s="373">
        <v>39783</v>
      </c>
      <c r="B18" s="349">
        <v>31239</v>
      </c>
      <c r="C18" s="350">
        <v>46.199236889585613</v>
      </c>
      <c r="D18" s="351">
        <v>36379</v>
      </c>
      <c r="E18" s="356">
        <v>53.800763110414387</v>
      </c>
      <c r="F18" s="355">
        <v>21020</v>
      </c>
      <c r="G18" s="350">
        <v>52.083849546558305</v>
      </c>
      <c r="H18" s="351">
        <v>19338</v>
      </c>
      <c r="I18" s="356">
        <v>47.916150453441695</v>
      </c>
      <c r="J18" s="355">
        <v>10219</v>
      </c>
      <c r="K18" s="350">
        <v>37.487160674981659</v>
      </c>
      <c r="L18" s="351">
        <v>17041</v>
      </c>
      <c r="M18" s="352">
        <v>62.512839325018341</v>
      </c>
    </row>
    <row r="19" spans="1:13" ht="15.75" thickTop="1">
      <c r="A19" s="372">
        <v>39814</v>
      </c>
      <c r="B19" s="328">
        <v>29644</v>
      </c>
      <c r="C19" s="329">
        <v>49.791722655200218</v>
      </c>
      <c r="D19" s="330">
        <v>29892</v>
      </c>
      <c r="E19" s="354">
        <v>50.208277344799789</v>
      </c>
      <c r="F19" s="340">
        <v>21708</v>
      </c>
      <c r="G19" s="329">
        <v>55.391681551416184</v>
      </c>
      <c r="H19" s="330">
        <v>17482</v>
      </c>
      <c r="I19" s="354">
        <v>44.608318448583823</v>
      </c>
      <c r="J19" s="340">
        <v>7936</v>
      </c>
      <c r="K19" s="329">
        <v>39.005209869261769</v>
      </c>
      <c r="L19" s="330">
        <v>12410</v>
      </c>
      <c r="M19" s="348">
        <v>60.994790130738231</v>
      </c>
    </row>
    <row r="20" spans="1:13">
      <c r="A20" s="372">
        <v>39845</v>
      </c>
      <c r="B20" s="328">
        <v>28691</v>
      </c>
      <c r="C20" s="329">
        <v>50.785924168938287</v>
      </c>
      <c r="D20" s="330">
        <v>27803</v>
      </c>
      <c r="E20" s="354">
        <v>49.214075831061706</v>
      </c>
      <c r="F20" s="340">
        <v>20624</v>
      </c>
      <c r="G20" s="329">
        <v>55.742047082353572</v>
      </c>
      <c r="H20" s="330">
        <v>16375</v>
      </c>
      <c r="I20" s="354">
        <v>44.257952917646421</v>
      </c>
      <c r="J20" s="340">
        <v>8067</v>
      </c>
      <c r="K20" s="329">
        <v>41.379840984867919</v>
      </c>
      <c r="L20" s="330">
        <v>11428</v>
      </c>
      <c r="M20" s="348">
        <v>58.620159015132089</v>
      </c>
    </row>
    <row r="21" spans="1:13">
      <c r="A21" s="372">
        <v>39873</v>
      </c>
      <c r="B21" s="328">
        <v>28718</v>
      </c>
      <c r="C21" s="329">
        <v>50.202783022166287</v>
      </c>
      <c r="D21" s="330">
        <v>28486</v>
      </c>
      <c r="E21" s="354">
        <v>49.79721697783372</v>
      </c>
      <c r="F21" s="340">
        <v>20312</v>
      </c>
      <c r="G21" s="329">
        <v>55.468472650809687</v>
      </c>
      <c r="H21" s="330">
        <v>16307</v>
      </c>
      <c r="I21" s="354">
        <v>44.531527349190306</v>
      </c>
      <c r="J21" s="340">
        <v>8406</v>
      </c>
      <c r="K21" s="329">
        <v>40.835559873694436</v>
      </c>
      <c r="L21" s="330">
        <v>12179</v>
      </c>
      <c r="M21" s="348">
        <v>59.164440126305564</v>
      </c>
    </row>
    <row r="22" spans="1:13">
      <c r="A22" s="372">
        <v>39904</v>
      </c>
      <c r="B22" s="328">
        <v>26750</v>
      </c>
      <c r="C22" s="329">
        <v>49.751706437033867</v>
      </c>
      <c r="D22" s="330">
        <v>27017</v>
      </c>
      <c r="E22" s="354">
        <v>50.248293562966126</v>
      </c>
      <c r="F22" s="340">
        <v>18889</v>
      </c>
      <c r="G22" s="329">
        <v>55.036275166807492</v>
      </c>
      <c r="H22" s="330">
        <v>15432</v>
      </c>
      <c r="I22" s="354">
        <v>44.963724833192508</v>
      </c>
      <c r="J22" s="340">
        <v>7861</v>
      </c>
      <c r="K22" s="329">
        <v>40.424766018718501</v>
      </c>
      <c r="L22" s="330">
        <v>11585</v>
      </c>
      <c r="M22" s="348">
        <v>59.575233981281492</v>
      </c>
    </row>
    <row r="23" spans="1:13">
      <c r="A23" s="372">
        <v>39934</v>
      </c>
      <c r="B23" s="328">
        <v>27843</v>
      </c>
      <c r="C23" s="329">
        <v>50.631000872854237</v>
      </c>
      <c r="D23" s="330">
        <v>27149</v>
      </c>
      <c r="E23" s="354">
        <v>49.36899912714577</v>
      </c>
      <c r="F23" s="340">
        <v>19612</v>
      </c>
      <c r="G23" s="329">
        <v>56.660792187906274</v>
      </c>
      <c r="H23" s="330">
        <v>15001</v>
      </c>
      <c r="I23" s="354">
        <v>43.339207812093719</v>
      </c>
      <c r="J23" s="340">
        <v>8231</v>
      </c>
      <c r="K23" s="329">
        <v>40.389616762353405</v>
      </c>
      <c r="L23" s="330">
        <v>12148</v>
      </c>
      <c r="M23" s="348">
        <v>59.610383237646602</v>
      </c>
    </row>
    <row r="24" spans="1:13">
      <c r="A24" s="372">
        <v>39965</v>
      </c>
      <c r="B24" s="328">
        <v>36601</v>
      </c>
      <c r="C24" s="329">
        <v>51.970863033538748</v>
      </c>
      <c r="D24" s="330">
        <v>33825</v>
      </c>
      <c r="E24" s="354">
        <v>48.029136966461252</v>
      </c>
      <c r="F24" s="340">
        <v>25283</v>
      </c>
      <c r="G24" s="329">
        <v>57.011748258055782</v>
      </c>
      <c r="H24" s="330">
        <v>19064</v>
      </c>
      <c r="I24" s="354">
        <v>42.988251741944211</v>
      </c>
      <c r="J24" s="340">
        <v>11318</v>
      </c>
      <c r="K24" s="329">
        <v>43.398903332182982</v>
      </c>
      <c r="L24" s="330">
        <v>14761</v>
      </c>
      <c r="M24" s="348">
        <v>56.601096667817018</v>
      </c>
    </row>
    <row r="25" spans="1:13">
      <c r="A25" s="372">
        <v>39995</v>
      </c>
      <c r="B25" s="328">
        <v>39692</v>
      </c>
      <c r="C25" s="329">
        <v>51.417837942871948</v>
      </c>
      <c r="D25" s="330">
        <v>37503</v>
      </c>
      <c r="E25" s="354">
        <v>48.582162057128052</v>
      </c>
      <c r="F25" s="340">
        <v>27750</v>
      </c>
      <c r="G25" s="329">
        <v>56.619942461896308</v>
      </c>
      <c r="H25" s="330">
        <v>21261</v>
      </c>
      <c r="I25" s="354">
        <v>43.380057538103692</v>
      </c>
      <c r="J25" s="340">
        <v>11942</v>
      </c>
      <c r="K25" s="329">
        <v>42.371558330967922</v>
      </c>
      <c r="L25" s="330">
        <v>16242</v>
      </c>
      <c r="M25" s="348">
        <v>57.628441669032071</v>
      </c>
    </row>
    <row r="26" spans="1:13">
      <c r="A26" s="372">
        <v>40026</v>
      </c>
      <c r="B26" s="328">
        <v>24006</v>
      </c>
      <c r="C26" s="329">
        <v>53.308758216379459</v>
      </c>
      <c r="D26" s="330">
        <v>21026</v>
      </c>
      <c r="E26" s="354">
        <v>46.691241783620534</v>
      </c>
      <c r="F26" s="340">
        <v>17043</v>
      </c>
      <c r="G26" s="329">
        <v>57.872932866990389</v>
      </c>
      <c r="H26" s="330">
        <v>12406</v>
      </c>
      <c r="I26" s="354">
        <v>42.127067133009611</v>
      </c>
      <c r="J26" s="340">
        <v>6963</v>
      </c>
      <c r="K26" s="329">
        <v>44.683308733876657</v>
      </c>
      <c r="L26" s="330">
        <v>8620</v>
      </c>
      <c r="M26" s="348">
        <v>55.316691266123343</v>
      </c>
    </row>
    <row r="27" spans="1:13">
      <c r="A27" s="372">
        <v>40057</v>
      </c>
      <c r="B27" s="328">
        <v>34060</v>
      </c>
      <c r="C27" s="329">
        <v>48.175388967468173</v>
      </c>
      <c r="D27" s="330">
        <v>36640</v>
      </c>
      <c r="E27" s="354">
        <v>51.82461103253182</v>
      </c>
      <c r="F27" s="340">
        <v>23066</v>
      </c>
      <c r="G27" s="329">
        <v>53.784451802453013</v>
      </c>
      <c r="H27" s="330">
        <v>19820</v>
      </c>
      <c r="I27" s="354">
        <v>46.215548197546987</v>
      </c>
      <c r="J27" s="340">
        <v>10994</v>
      </c>
      <c r="K27" s="329">
        <v>39.526856978500035</v>
      </c>
      <c r="L27" s="330">
        <v>16820</v>
      </c>
      <c r="M27" s="348">
        <v>60.473143021499965</v>
      </c>
    </row>
    <row r="28" spans="1:13">
      <c r="A28" s="372">
        <v>40087</v>
      </c>
      <c r="B28" s="328">
        <v>36141</v>
      </c>
      <c r="C28" s="329">
        <v>48.289085151583983</v>
      </c>
      <c r="D28" s="330">
        <v>38702</v>
      </c>
      <c r="E28" s="354">
        <v>51.710914848416024</v>
      </c>
      <c r="F28" s="340">
        <v>22928</v>
      </c>
      <c r="G28" s="329">
        <v>54.729907144391667</v>
      </c>
      <c r="H28" s="330">
        <v>18965</v>
      </c>
      <c r="I28" s="354">
        <v>45.270092855608333</v>
      </c>
      <c r="J28" s="340">
        <v>13213</v>
      </c>
      <c r="K28" s="329">
        <v>40.100151745068288</v>
      </c>
      <c r="L28" s="330">
        <v>19737</v>
      </c>
      <c r="M28" s="348">
        <v>59.899848254931719</v>
      </c>
    </row>
    <row r="29" spans="1:13">
      <c r="A29" s="372">
        <v>40118</v>
      </c>
      <c r="B29" s="328">
        <v>33680</v>
      </c>
      <c r="C29" s="329">
        <v>49.712177121771219</v>
      </c>
      <c r="D29" s="330">
        <v>34070</v>
      </c>
      <c r="E29" s="354">
        <v>50.287822878228781</v>
      </c>
      <c r="F29" s="340">
        <v>22203</v>
      </c>
      <c r="G29" s="329">
        <v>55.808867886587578</v>
      </c>
      <c r="H29" s="330">
        <v>17581</v>
      </c>
      <c r="I29" s="354">
        <v>44.191132113412429</v>
      </c>
      <c r="J29" s="340">
        <v>11477</v>
      </c>
      <c r="K29" s="329">
        <v>41.03911893012944</v>
      </c>
      <c r="L29" s="330">
        <v>16489</v>
      </c>
      <c r="M29" s="348">
        <v>58.960881069870553</v>
      </c>
    </row>
    <row r="30" spans="1:13" ht="15.75" thickBot="1">
      <c r="A30" s="373">
        <v>40148</v>
      </c>
      <c r="B30" s="349">
        <v>30425</v>
      </c>
      <c r="C30" s="350">
        <v>47.065466245900623</v>
      </c>
      <c r="D30" s="351">
        <v>34219</v>
      </c>
      <c r="E30" s="356">
        <v>52.934533754099377</v>
      </c>
      <c r="F30" s="355">
        <v>19707</v>
      </c>
      <c r="G30" s="350">
        <v>54.627858627858629</v>
      </c>
      <c r="H30" s="351">
        <v>16368</v>
      </c>
      <c r="I30" s="356">
        <v>45.372141372141371</v>
      </c>
      <c r="J30" s="355">
        <v>10718</v>
      </c>
      <c r="K30" s="350">
        <v>37.516188876054464</v>
      </c>
      <c r="L30" s="351">
        <v>17851</v>
      </c>
      <c r="M30" s="352">
        <v>62.483811123945529</v>
      </c>
    </row>
    <row r="31" spans="1:13" ht="15.75" thickTop="1">
      <c r="A31" s="372">
        <v>40179</v>
      </c>
      <c r="B31" s="328">
        <v>25539</v>
      </c>
      <c r="C31" s="329">
        <v>50.18175387577859</v>
      </c>
      <c r="D31" s="330">
        <v>25354</v>
      </c>
      <c r="E31" s="354">
        <v>49.818246124221403</v>
      </c>
      <c r="F31" s="340">
        <v>17630</v>
      </c>
      <c r="G31" s="329">
        <v>56.234250901087691</v>
      </c>
      <c r="H31" s="330">
        <v>13721</v>
      </c>
      <c r="I31" s="354">
        <v>43.765749098912316</v>
      </c>
      <c r="J31" s="340">
        <v>7909</v>
      </c>
      <c r="K31" s="329">
        <v>40.471804318902876</v>
      </c>
      <c r="L31" s="330">
        <v>11633</v>
      </c>
      <c r="M31" s="348">
        <v>59.528195681097131</v>
      </c>
    </row>
    <row r="32" spans="1:13">
      <c r="A32" s="372">
        <v>40210</v>
      </c>
      <c r="B32" s="328">
        <v>27284</v>
      </c>
      <c r="C32" s="329">
        <v>51.283786323822412</v>
      </c>
      <c r="D32" s="330">
        <v>25918</v>
      </c>
      <c r="E32" s="354">
        <v>48.716213676177588</v>
      </c>
      <c r="F32" s="340">
        <v>18784</v>
      </c>
      <c r="G32" s="329">
        <v>57.357476564169893</v>
      </c>
      <c r="H32" s="330">
        <v>13965</v>
      </c>
      <c r="I32" s="354">
        <v>42.642523435830107</v>
      </c>
      <c r="J32" s="340">
        <v>8500</v>
      </c>
      <c r="K32" s="329">
        <v>41.558695545885691</v>
      </c>
      <c r="L32" s="330">
        <v>11953</v>
      </c>
      <c r="M32" s="348">
        <v>58.441304454114309</v>
      </c>
    </row>
    <row r="33" spans="1:15">
      <c r="A33" s="372">
        <v>40238</v>
      </c>
      <c r="B33" s="328">
        <v>30957</v>
      </c>
      <c r="C33" s="329">
        <v>49.954816846861384</v>
      </c>
      <c r="D33" s="330">
        <v>31013</v>
      </c>
      <c r="E33" s="354">
        <v>50.045183153138616</v>
      </c>
      <c r="F33" s="340">
        <v>20977</v>
      </c>
      <c r="G33" s="329">
        <v>56.249162041133729</v>
      </c>
      <c r="H33" s="330">
        <v>16316</v>
      </c>
      <c r="I33" s="354">
        <v>43.750837958866271</v>
      </c>
      <c r="J33" s="340">
        <v>9980</v>
      </c>
      <c r="K33" s="329">
        <v>40.4425173238238</v>
      </c>
      <c r="L33" s="330">
        <v>14697</v>
      </c>
      <c r="M33" s="348">
        <v>59.5574826761762</v>
      </c>
    </row>
    <row r="34" spans="1:15">
      <c r="A34" s="372">
        <v>40269</v>
      </c>
      <c r="B34" s="328">
        <v>28549</v>
      </c>
      <c r="C34" s="329">
        <v>50.576647120307548</v>
      </c>
      <c r="D34" s="330">
        <v>27898</v>
      </c>
      <c r="E34" s="354">
        <v>49.423352879692459</v>
      </c>
      <c r="F34" s="340">
        <v>19273</v>
      </c>
      <c r="G34" s="329">
        <v>56.264961756291228</v>
      </c>
      <c r="H34" s="330">
        <v>14981</v>
      </c>
      <c r="I34" s="354">
        <v>43.735038243708765</v>
      </c>
      <c r="J34" s="340">
        <v>9276</v>
      </c>
      <c r="K34" s="329">
        <v>41.796963006353351</v>
      </c>
      <c r="L34" s="330">
        <v>12917</v>
      </c>
      <c r="M34" s="348">
        <v>58.203036993646649</v>
      </c>
    </row>
    <row r="35" spans="1:15">
      <c r="A35" s="372">
        <v>40299</v>
      </c>
      <c r="B35" s="328">
        <v>32547</v>
      </c>
      <c r="C35" s="329">
        <v>50.316925360212728</v>
      </c>
      <c r="D35" s="330">
        <v>32137</v>
      </c>
      <c r="E35" s="354">
        <v>49.683074639787272</v>
      </c>
      <c r="F35" s="340">
        <v>22082</v>
      </c>
      <c r="G35" s="329">
        <v>56.095516321605487</v>
      </c>
      <c r="H35" s="330">
        <v>17283</v>
      </c>
      <c r="I35" s="354">
        <v>43.904483678394513</v>
      </c>
      <c r="J35" s="340">
        <v>10465</v>
      </c>
      <c r="K35" s="329">
        <v>41.332596074094553</v>
      </c>
      <c r="L35" s="330">
        <v>14854</v>
      </c>
      <c r="M35" s="348">
        <v>58.667403925905447</v>
      </c>
      <c r="O35" s="372"/>
    </row>
    <row r="36" spans="1:15">
      <c r="A36" s="372">
        <v>40330</v>
      </c>
      <c r="B36" s="328">
        <v>38226</v>
      </c>
      <c r="C36" s="329">
        <v>51.950205213231492</v>
      </c>
      <c r="D36" s="330">
        <v>35356</v>
      </c>
      <c r="E36" s="354">
        <v>48.049794786768501</v>
      </c>
      <c r="F36" s="340">
        <v>25052</v>
      </c>
      <c r="G36" s="329">
        <v>57.576245087449152</v>
      </c>
      <c r="H36" s="330">
        <v>18459</v>
      </c>
      <c r="I36" s="354">
        <v>42.423754912550848</v>
      </c>
      <c r="J36" s="340">
        <v>13174</v>
      </c>
      <c r="K36" s="329">
        <v>43.809650493831263</v>
      </c>
      <c r="L36" s="330">
        <v>16897</v>
      </c>
      <c r="M36" s="348">
        <v>56.190349506168737</v>
      </c>
      <c r="O36" s="372"/>
    </row>
    <row r="37" spans="1:15">
      <c r="A37" s="372">
        <v>40360</v>
      </c>
      <c r="B37" s="328">
        <v>38803</v>
      </c>
      <c r="C37" s="329">
        <v>51.179814553464261</v>
      </c>
      <c r="D37" s="330">
        <v>37014</v>
      </c>
      <c r="E37" s="354">
        <v>48.820185446535739</v>
      </c>
      <c r="F37" s="340">
        <v>26939</v>
      </c>
      <c r="G37" s="329">
        <v>56.38605157401205</v>
      </c>
      <c r="H37" s="330">
        <v>20837</v>
      </c>
      <c r="I37" s="354">
        <v>43.613948425987942</v>
      </c>
      <c r="J37" s="340">
        <v>11864</v>
      </c>
      <c r="K37" s="329">
        <v>42.309475411005316</v>
      </c>
      <c r="L37" s="330">
        <v>16177</v>
      </c>
      <c r="M37" s="348">
        <v>57.690524588994684</v>
      </c>
    </row>
    <row r="38" spans="1:15">
      <c r="A38" s="372">
        <v>40391</v>
      </c>
      <c r="B38" s="328">
        <v>25989</v>
      </c>
      <c r="C38" s="329">
        <v>53.750698020723462</v>
      </c>
      <c r="D38" s="330">
        <v>22362</v>
      </c>
      <c r="E38" s="354">
        <v>46.249301979276538</v>
      </c>
      <c r="F38" s="340">
        <v>18323</v>
      </c>
      <c r="G38" s="329">
        <v>58.923977360432211</v>
      </c>
      <c r="H38" s="330">
        <v>12773</v>
      </c>
      <c r="I38" s="354">
        <v>41.076022639567789</v>
      </c>
      <c r="J38" s="340">
        <v>7666</v>
      </c>
      <c r="K38" s="329">
        <v>44.427702115328884</v>
      </c>
      <c r="L38" s="330">
        <v>9589</v>
      </c>
      <c r="M38" s="348">
        <v>55.572297884671109</v>
      </c>
    </row>
    <row r="39" spans="1:15">
      <c r="A39" s="372">
        <v>40422</v>
      </c>
      <c r="B39" s="328">
        <v>35254</v>
      </c>
      <c r="C39" s="329">
        <v>48.639624724061811</v>
      </c>
      <c r="D39" s="330">
        <v>37226</v>
      </c>
      <c r="E39" s="354">
        <v>51.360375275938189</v>
      </c>
      <c r="F39" s="340">
        <v>23004</v>
      </c>
      <c r="G39" s="329">
        <v>54.217634165311459</v>
      </c>
      <c r="H39" s="330">
        <v>19425</v>
      </c>
      <c r="I39" s="354">
        <v>45.782365834688541</v>
      </c>
      <c r="J39" s="340">
        <v>12250</v>
      </c>
      <c r="K39" s="329">
        <v>40.764034474726294</v>
      </c>
      <c r="L39" s="330">
        <v>17801</v>
      </c>
      <c r="M39" s="348">
        <v>59.235965525273706</v>
      </c>
    </row>
    <row r="40" spans="1:15">
      <c r="A40" s="372">
        <v>40452</v>
      </c>
      <c r="B40" s="328">
        <v>35416</v>
      </c>
      <c r="C40" s="329">
        <v>48.722640289452322</v>
      </c>
      <c r="D40" s="330">
        <v>37273</v>
      </c>
      <c r="E40" s="354">
        <v>51.277359710547678</v>
      </c>
      <c r="F40" s="340">
        <v>21600</v>
      </c>
      <c r="G40" s="329">
        <v>54.372451291345712</v>
      </c>
      <c r="H40" s="330">
        <v>18126</v>
      </c>
      <c r="I40" s="354">
        <v>45.627548708654281</v>
      </c>
      <c r="J40" s="340">
        <v>13816</v>
      </c>
      <c r="K40" s="329">
        <v>41.91366077116767</v>
      </c>
      <c r="L40" s="330">
        <v>19147</v>
      </c>
      <c r="M40" s="348">
        <v>58.08633922883233</v>
      </c>
    </row>
    <row r="41" spans="1:15">
      <c r="A41" s="372">
        <v>40483</v>
      </c>
      <c r="B41" s="328">
        <v>34521</v>
      </c>
      <c r="C41" s="329">
        <v>50.315556268128091</v>
      </c>
      <c r="D41" s="330">
        <v>34088</v>
      </c>
      <c r="E41" s="354">
        <v>49.684443731871916</v>
      </c>
      <c r="F41" s="340">
        <v>22411</v>
      </c>
      <c r="G41" s="329">
        <v>56.938516260162601</v>
      </c>
      <c r="H41" s="330">
        <v>16949</v>
      </c>
      <c r="I41" s="354">
        <v>43.061483739837399</v>
      </c>
      <c r="J41" s="340">
        <v>12110</v>
      </c>
      <c r="K41" s="329">
        <v>41.40312489315874</v>
      </c>
      <c r="L41" s="330">
        <v>17139</v>
      </c>
      <c r="M41" s="348">
        <v>58.59687510684126</v>
      </c>
    </row>
    <row r="42" spans="1:15" ht="15.75" thickBot="1">
      <c r="A42" s="373">
        <v>40513</v>
      </c>
      <c r="B42" s="349">
        <v>29777</v>
      </c>
      <c r="C42" s="350">
        <v>48.091800313322672</v>
      </c>
      <c r="D42" s="351">
        <v>32140</v>
      </c>
      <c r="E42" s="356">
        <v>51.908199686677328</v>
      </c>
      <c r="F42" s="355">
        <v>18741</v>
      </c>
      <c r="G42" s="350">
        <v>54.576429133055704</v>
      </c>
      <c r="H42" s="351">
        <v>15598</v>
      </c>
      <c r="I42" s="356">
        <v>45.423570866944289</v>
      </c>
      <c r="J42" s="355">
        <v>11036</v>
      </c>
      <c r="K42" s="350">
        <v>40.017405178040462</v>
      </c>
      <c r="L42" s="351">
        <v>16542</v>
      </c>
      <c r="M42" s="352">
        <v>59.982594821959538</v>
      </c>
    </row>
    <row r="43" spans="1:15" ht="15.75" thickTop="1">
      <c r="A43" s="372">
        <v>40544</v>
      </c>
      <c r="B43" s="328">
        <v>27464</v>
      </c>
      <c r="C43" s="329">
        <v>51.302934638447319</v>
      </c>
      <c r="D43" s="330">
        <v>26069</v>
      </c>
      <c r="E43" s="354">
        <v>48.697065361552689</v>
      </c>
      <c r="F43" s="340">
        <v>18856</v>
      </c>
      <c r="G43" s="329">
        <v>56.947842106852711</v>
      </c>
      <c r="H43" s="330">
        <v>14255</v>
      </c>
      <c r="I43" s="354">
        <v>43.052157893147289</v>
      </c>
      <c r="J43" s="340">
        <v>8608</v>
      </c>
      <c r="K43" s="329">
        <v>42.150621878366465</v>
      </c>
      <c r="L43" s="330">
        <v>11814</v>
      </c>
      <c r="M43" s="348">
        <v>57.849378121633535</v>
      </c>
    </row>
    <row r="44" spans="1:15">
      <c r="A44" s="372">
        <v>40575</v>
      </c>
      <c r="B44" s="328">
        <v>25348</v>
      </c>
      <c r="C44" s="329">
        <v>50.755891952503951</v>
      </c>
      <c r="D44" s="330">
        <v>24593</v>
      </c>
      <c r="E44" s="354">
        <v>49.244108047496042</v>
      </c>
      <c r="F44" s="340">
        <v>17040</v>
      </c>
      <c r="G44" s="329">
        <v>57.17928928559445</v>
      </c>
      <c r="H44" s="330">
        <v>12761</v>
      </c>
      <c r="I44" s="354">
        <v>42.820710714405557</v>
      </c>
      <c r="J44" s="340">
        <v>8308</v>
      </c>
      <c r="K44" s="329">
        <v>41.251241310824234</v>
      </c>
      <c r="L44" s="330">
        <v>11832</v>
      </c>
      <c r="M44" s="348">
        <v>58.748758689175773</v>
      </c>
    </row>
    <row r="45" spans="1:15">
      <c r="A45" s="372">
        <v>40603</v>
      </c>
      <c r="B45" s="328">
        <v>30127</v>
      </c>
      <c r="C45" s="329">
        <v>50.204972670310624</v>
      </c>
      <c r="D45" s="330">
        <v>29881</v>
      </c>
      <c r="E45" s="354">
        <v>49.795027329689376</v>
      </c>
      <c r="F45" s="340">
        <v>19913</v>
      </c>
      <c r="G45" s="329">
        <v>55.636891956078351</v>
      </c>
      <c r="H45" s="330">
        <v>15878</v>
      </c>
      <c r="I45" s="354">
        <v>44.363108043921656</v>
      </c>
      <c r="J45" s="340">
        <v>10214</v>
      </c>
      <c r="K45" s="329">
        <v>42.1769831110377</v>
      </c>
      <c r="L45" s="330">
        <v>14003</v>
      </c>
      <c r="M45" s="348">
        <v>57.8230168889623</v>
      </c>
    </row>
    <row r="46" spans="1:15">
      <c r="A46" s="372">
        <v>40634</v>
      </c>
      <c r="B46" s="328">
        <v>27077</v>
      </c>
      <c r="C46" s="329">
        <v>50.064714148361809</v>
      </c>
      <c r="D46" s="330">
        <v>27007</v>
      </c>
      <c r="E46" s="354">
        <v>49.935285851638191</v>
      </c>
      <c r="F46" s="340">
        <v>17506</v>
      </c>
      <c r="G46" s="329">
        <v>55.581661163322323</v>
      </c>
      <c r="H46" s="330">
        <v>13990</v>
      </c>
      <c r="I46" s="354">
        <v>44.418338836677677</v>
      </c>
      <c r="J46" s="340">
        <v>9571</v>
      </c>
      <c r="K46" s="329">
        <v>42.372055958916235</v>
      </c>
      <c r="L46" s="330">
        <v>13017</v>
      </c>
      <c r="M46" s="348">
        <v>57.627944041083758</v>
      </c>
    </row>
    <row r="47" spans="1:15">
      <c r="A47" s="372">
        <v>40664</v>
      </c>
      <c r="B47" s="328">
        <v>32363</v>
      </c>
      <c r="C47" s="329">
        <v>50.165083006525812</v>
      </c>
      <c r="D47" s="330">
        <v>32150</v>
      </c>
      <c r="E47" s="354">
        <v>49.834916993474181</v>
      </c>
      <c r="F47" s="340">
        <v>21618</v>
      </c>
      <c r="G47" s="329">
        <v>55.610433708905695</v>
      </c>
      <c r="H47" s="330">
        <v>17256</v>
      </c>
      <c r="I47" s="354">
        <v>44.389566291094305</v>
      </c>
      <c r="J47" s="340">
        <v>10745</v>
      </c>
      <c r="K47" s="329">
        <v>41.90881079605289</v>
      </c>
      <c r="L47" s="330">
        <v>14894</v>
      </c>
      <c r="M47" s="348">
        <v>58.09118920394711</v>
      </c>
    </row>
    <row r="48" spans="1:15">
      <c r="A48" s="372">
        <v>40695</v>
      </c>
      <c r="B48" s="328">
        <v>36435</v>
      </c>
      <c r="C48" s="329">
        <v>51.284397213033998</v>
      </c>
      <c r="D48" s="330">
        <v>34610</v>
      </c>
      <c r="E48" s="354">
        <v>48.715602786966002</v>
      </c>
      <c r="F48" s="340">
        <v>23691</v>
      </c>
      <c r="G48" s="329">
        <v>56.190408424647785</v>
      </c>
      <c r="H48" s="330">
        <v>18471</v>
      </c>
      <c r="I48" s="354">
        <v>43.809591575352215</v>
      </c>
      <c r="J48" s="340">
        <v>12744</v>
      </c>
      <c r="K48" s="329">
        <v>44.122840425163588</v>
      </c>
      <c r="L48" s="330">
        <v>16139</v>
      </c>
      <c r="M48" s="348">
        <v>55.877159574836412</v>
      </c>
    </row>
    <row r="49" spans="1:13">
      <c r="A49" s="372">
        <v>40725</v>
      </c>
      <c r="B49" s="328">
        <v>36647</v>
      </c>
      <c r="C49" s="329">
        <v>50.866113316492246</v>
      </c>
      <c r="D49" s="330">
        <v>35399</v>
      </c>
      <c r="E49" s="354">
        <v>49.133886683507761</v>
      </c>
      <c r="F49" s="340">
        <v>24451</v>
      </c>
      <c r="G49" s="329">
        <v>55.31149617698955</v>
      </c>
      <c r="H49" s="330">
        <v>19755</v>
      </c>
      <c r="I49" s="354">
        <v>44.68850382301045</v>
      </c>
      <c r="J49" s="340">
        <v>12196</v>
      </c>
      <c r="K49" s="329">
        <v>43.807471264367813</v>
      </c>
      <c r="L49" s="330">
        <v>15644</v>
      </c>
      <c r="M49" s="348">
        <v>56.192528735632187</v>
      </c>
    </row>
    <row r="50" spans="1:13">
      <c r="A50" s="372">
        <v>40756</v>
      </c>
      <c r="B50" s="328">
        <v>26303</v>
      </c>
      <c r="C50" s="329">
        <v>53.332387112471871</v>
      </c>
      <c r="D50" s="330">
        <v>23016</v>
      </c>
      <c r="E50" s="354">
        <v>46.667612887528129</v>
      </c>
      <c r="F50" s="340">
        <v>17476</v>
      </c>
      <c r="G50" s="329">
        <v>58.352532638819319</v>
      </c>
      <c r="H50" s="330">
        <v>12473</v>
      </c>
      <c r="I50" s="354">
        <v>41.647467361180674</v>
      </c>
      <c r="J50" s="340">
        <v>8827</v>
      </c>
      <c r="K50" s="329">
        <v>45.570469798657719</v>
      </c>
      <c r="L50" s="330">
        <v>10543</v>
      </c>
      <c r="M50" s="348">
        <v>54.429530201342281</v>
      </c>
    </row>
    <row r="51" spans="1:13">
      <c r="A51" s="372">
        <v>40787</v>
      </c>
      <c r="B51" s="328">
        <v>34076</v>
      </c>
      <c r="C51" s="329">
        <v>48.532323074074604</v>
      </c>
      <c r="D51" s="330">
        <v>36137</v>
      </c>
      <c r="E51" s="354">
        <v>51.467676925925396</v>
      </c>
      <c r="F51" s="340">
        <v>21667</v>
      </c>
      <c r="G51" s="329">
        <v>53.914103712551011</v>
      </c>
      <c r="H51" s="330">
        <v>18521</v>
      </c>
      <c r="I51" s="354">
        <v>46.085896287448989</v>
      </c>
      <c r="J51" s="340">
        <v>12409</v>
      </c>
      <c r="K51" s="329">
        <v>41.32889258950874</v>
      </c>
      <c r="L51" s="330">
        <v>17616</v>
      </c>
      <c r="M51" s="348">
        <v>58.671107410491253</v>
      </c>
    </row>
    <row r="52" spans="1:13">
      <c r="A52" s="372">
        <v>40817</v>
      </c>
      <c r="B52" s="328">
        <v>34129</v>
      </c>
      <c r="C52" s="329">
        <v>48.113061253260028</v>
      </c>
      <c r="D52" s="330">
        <v>36806</v>
      </c>
      <c r="E52" s="354">
        <v>51.886938746739972</v>
      </c>
      <c r="F52" s="340">
        <v>20055</v>
      </c>
      <c r="G52" s="329">
        <v>54.183665198713967</v>
      </c>
      <c r="H52" s="330">
        <v>16958</v>
      </c>
      <c r="I52" s="354">
        <v>45.816334801286033</v>
      </c>
      <c r="J52" s="340">
        <v>14074</v>
      </c>
      <c r="K52" s="329">
        <v>41.489298980012975</v>
      </c>
      <c r="L52" s="330">
        <v>19848</v>
      </c>
      <c r="M52" s="348">
        <v>58.510701019987032</v>
      </c>
    </row>
    <row r="53" spans="1:13">
      <c r="A53" s="372">
        <v>40848</v>
      </c>
      <c r="B53" s="328">
        <v>30972</v>
      </c>
      <c r="C53" s="329">
        <v>48.635407179422756</v>
      </c>
      <c r="D53" s="330">
        <v>32710</v>
      </c>
      <c r="E53" s="354">
        <v>51.364592820577251</v>
      </c>
      <c r="F53" s="340">
        <v>19197</v>
      </c>
      <c r="G53" s="329">
        <v>54.693865922106042</v>
      </c>
      <c r="H53" s="330">
        <v>15902</v>
      </c>
      <c r="I53" s="354">
        <v>45.306134077893958</v>
      </c>
      <c r="J53" s="340">
        <v>11775</v>
      </c>
      <c r="K53" s="329">
        <v>41.19581569464367</v>
      </c>
      <c r="L53" s="330">
        <v>16808</v>
      </c>
      <c r="M53" s="348">
        <v>58.80418430535633</v>
      </c>
    </row>
    <row r="54" spans="1:13" ht="15.75" thickBot="1">
      <c r="A54" s="373">
        <v>40878</v>
      </c>
      <c r="B54" s="349">
        <v>27943</v>
      </c>
      <c r="C54" s="350">
        <v>47.694881116971345</v>
      </c>
      <c r="D54" s="351">
        <v>30644</v>
      </c>
      <c r="E54" s="356">
        <v>52.305118883028655</v>
      </c>
      <c r="F54" s="355">
        <v>17292</v>
      </c>
      <c r="G54" s="350">
        <v>53.922913808157666</v>
      </c>
      <c r="H54" s="351">
        <v>14776</v>
      </c>
      <c r="I54" s="356">
        <v>46.077086191842334</v>
      </c>
      <c r="J54" s="355">
        <v>10651</v>
      </c>
      <c r="K54" s="350">
        <v>40.163656246464797</v>
      </c>
      <c r="L54" s="351">
        <v>15868</v>
      </c>
      <c r="M54" s="352">
        <v>59.836343753535203</v>
      </c>
    </row>
    <row r="55" spans="1:13" ht="15.75" thickTop="1">
      <c r="A55" s="372">
        <v>40909</v>
      </c>
      <c r="B55" s="328">
        <v>23729</v>
      </c>
      <c r="C55" s="329">
        <v>49.641220894960355</v>
      </c>
      <c r="D55" s="330">
        <v>24072</v>
      </c>
      <c r="E55" s="354">
        <v>50.358779105039645</v>
      </c>
      <c r="F55" s="340">
        <v>14936</v>
      </c>
      <c r="G55" s="329">
        <v>55.462309691793543</v>
      </c>
      <c r="H55" s="330">
        <v>11994</v>
      </c>
      <c r="I55" s="354">
        <v>44.537690308206464</v>
      </c>
      <c r="J55" s="340">
        <v>8793</v>
      </c>
      <c r="K55" s="329">
        <v>42.130228546787407</v>
      </c>
      <c r="L55" s="330">
        <v>12078</v>
      </c>
      <c r="M55" s="348">
        <v>57.869771453212593</v>
      </c>
    </row>
    <row r="56" spans="1:13">
      <c r="A56" s="372">
        <v>40940</v>
      </c>
      <c r="B56" s="328">
        <v>22993</v>
      </c>
      <c r="C56" s="329">
        <v>49.148194857106212</v>
      </c>
      <c r="D56" s="330">
        <v>23790</v>
      </c>
      <c r="E56" s="354">
        <v>50.851805142893788</v>
      </c>
      <c r="F56" s="340">
        <v>14403</v>
      </c>
      <c r="G56" s="329">
        <v>54.918782887211158</v>
      </c>
      <c r="H56" s="330">
        <v>11823</v>
      </c>
      <c r="I56" s="354">
        <v>45.081217112788835</v>
      </c>
      <c r="J56" s="340">
        <v>8590</v>
      </c>
      <c r="K56" s="329">
        <v>41.786252857907279</v>
      </c>
      <c r="L56" s="330">
        <v>11967</v>
      </c>
      <c r="M56" s="348">
        <v>58.213747142092721</v>
      </c>
    </row>
    <row r="57" spans="1:13">
      <c r="A57" s="372">
        <v>40969</v>
      </c>
      <c r="B57" s="328">
        <v>25052</v>
      </c>
      <c r="C57" s="329">
        <v>49.330497794580971</v>
      </c>
      <c r="D57" s="330">
        <v>25732</v>
      </c>
      <c r="E57" s="354">
        <v>50.669502205419029</v>
      </c>
      <c r="F57" s="340">
        <v>15557</v>
      </c>
      <c r="G57" s="329">
        <v>54.890268858937262</v>
      </c>
      <c r="H57" s="330">
        <v>12785</v>
      </c>
      <c r="I57" s="354">
        <v>45.109731141062731</v>
      </c>
      <c r="J57" s="340">
        <v>9495</v>
      </c>
      <c r="K57" s="329">
        <v>42.309063363336605</v>
      </c>
      <c r="L57" s="330">
        <v>12947</v>
      </c>
      <c r="M57" s="348">
        <v>57.690936636663402</v>
      </c>
    </row>
    <row r="58" spans="1:13">
      <c r="A58" s="372">
        <v>41000</v>
      </c>
      <c r="B58" s="328">
        <v>23783</v>
      </c>
      <c r="C58" s="329">
        <v>48.409289828818011</v>
      </c>
      <c r="D58" s="330">
        <v>25346</v>
      </c>
      <c r="E58" s="354">
        <v>51.590710171181989</v>
      </c>
      <c r="F58" s="340">
        <v>14449</v>
      </c>
      <c r="G58" s="329">
        <v>53.655909985517468</v>
      </c>
      <c r="H58" s="330">
        <v>12480</v>
      </c>
      <c r="I58" s="354">
        <v>46.344090014482532</v>
      </c>
      <c r="J58" s="340">
        <v>9334</v>
      </c>
      <c r="K58" s="329">
        <v>42.045045045045043</v>
      </c>
      <c r="L58" s="330">
        <v>12866</v>
      </c>
      <c r="M58" s="348">
        <v>57.95495495495495</v>
      </c>
    </row>
    <row r="59" spans="1:13">
      <c r="A59" s="372">
        <v>41030</v>
      </c>
      <c r="B59" s="328">
        <v>26941</v>
      </c>
      <c r="C59" s="329">
        <v>49.254986562334309</v>
      </c>
      <c r="D59" s="330">
        <v>27756</v>
      </c>
      <c r="E59" s="354">
        <v>50.745013437665691</v>
      </c>
      <c r="F59" s="340">
        <v>16379</v>
      </c>
      <c r="G59" s="329">
        <v>54.489503975514822</v>
      </c>
      <c r="H59" s="330">
        <v>13680</v>
      </c>
      <c r="I59" s="354">
        <v>45.510496024485178</v>
      </c>
      <c r="J59" s="340">
        <v>10562</v>
      </c>
      <c r="K59" s="329">
        <v>42.868739345726112</v>
      </c>
      <c r="L59" s="330">
        <v>14076</v>
      </c>
      <c r="M59" s="348">
        <v>57.131260654273888</v>
      </c>
    </row>
    <row r="60" spans="1:13">
      <c r="A60" s="372">
        <v>41061</v>
      </c>
      <c r="B60" s="328">
        <v>33050</v>
      </c>
      <c r="C60" s="329">
        <v>50.463408303177438</v>
      </c>
      <c r="D60" s="330">
        <v>32443</v>
      </c>
      <c r="E60" s="354">
        <v>49.536591696822562</v>
      </c>
      <c r="F60" s="340">
        <v>19356</v>
      </c>
      <c r="G60" s="329">
        <v>55.510625483954222</v>
      </c>
      <c r="H60" s="330">
        <v>15513</v>
      </c>
      <c r="I60" s="354">
        <v>44.489374516045771</v>
      </c>
      <c r="J60" s="340">
        <v>13694</v>
      </c>
      <c r="K60" s="329">
        <v>44.716562173458726</v>
      </c>
      <c r="L60" s="330">
        <v>16930</v>
      </c>
      <c r="M60" s="348">
        <v>55.283437826541274</v>
      </c>
    </row>
    <row r="61" spans="1:13">
      <c r="A61" s="372">
        <v>41091</v>
      </c>
      <c r="B61" s="328">
        <v>32947</v>
      </c>
      <c r="C61" s="329">
        <v>49.406913098897803</v>
      </c>
      <c r="D61" s="330">
        <v>33738</v>
      </c>
      <c r="E61" s="354">
        <v>50.593086901102204</v>
      </c>
      <c r="F61" s="340">
        <v>19902</v>
      </c>
      <c r="G61" s="329">
        <v>54.654803097709667</v>
      </c>
      <c r="H61" s="330">
        <v>16512</v>
      </c>
      <c r="I61" s="354">
        <v>45.345196902290333</v>
      </c>
      <c r="J61" s="340">
        <v>13045</v>
      </c>
      <c r="K61" s="329">
        <v>43.094050411284726</v>
      </c>
      <c r="L61" s="330">
        <v>17226</v>
      </c>
      <c r="M61" s="348">
        <v>56.905949588715274</v>
      </c>
    </row>
    <row r="62" spans="1:13">
      <c r="A62" s="372">
        <v>41122</v>
      </c>
      <c r="B62" s="328">
        <v>20061</v>
      </c>
      <c r="C62" s="329">
        <v>51.807757863746708</v>
      </c>
      <c r="D62" s="330">
        <v>18661</v>
      </c>
      <c r="E62" s="354">
        <v>48.192242136253292</v>
      </c>
      <c r="F62" s="340">
        <v>12412</v>
      </c>
      <c r="G62" s="329">
        <v>57.423085820032384</v>
      </c>
      <c r="H62" s="330">
        <v>9203</v>
      </c>
      <c r="I62" s="354">
        <v>42.576914179967616</v>
      </c>
      <c r="J62" s="340">
        <v>7649</v>
      </c>
      <c r="K62" s="329">
        <v>44.71269071140469</v>
      </c>
      <c r="L62" s="330">
        <v>9458</v>
      </c>
      <c r="M62" s="348">
        <v>55.28730928859531</v>
      </c>
    </row>
    <row r="63" spans="1:13">
      <c r="A63" s="372">
        <v>41153</v>
      </c>
      <c r="B63" s="328">
        <v>26252</v>
      </c>
      <c r="C63" s="329">
        <v>47.370890324443323</v>
      </c>
      <c r="D63" s="330">
        <v>29166</v>
      </c>
      <c r="E63" s="354">
        <v>52.629109675556677</v>
      </c>
      <c r="F63" s="340">
        <v>15068</v>
      </c>
      <c r="G63" s="329">
        <v>52.903588231163546</v>
      </c>
      <c r="H63" s="330">
        <v>13414</v>
      </c>
      <c r="I63" s="354">
        <v>47.096411768836461</v>
      </c>
      <c r="J63" s="340">
        <v>11184</v>
      </c>
      <c r="K63" s="329">
        <v>41.520641520641519</v>
      </c>
      <c r="L63" s="330">
        <v>15752</v>
      </c>
      <c r="M63" s="348">
        <v>58.479358479358481</v>
      </c>
    </row>
    <row r="64" spans="1:13">
      <c r="A64" s="372">
        <v>41183</v>
      </c>
      <c r="B64" s="328">
        <v>31077</v>
      </c>
      <c r="C64" s="329">
        <v>46.541963697358177</v>
      </c>
      <c r="D64" s="330">
        <v>35695</v>
      </c>
      <c r="E64" s="354">
        <v>53.458036302641823</v>
      </c>
      <c r="F64" s="340">
        <v>16479</v>
      </c>
      <c r="G64" s="329">
        <v>53.454651615414562</v>
      </c>
      <c r="H64" s="330">
        <v>14349</v>
      </c>
      <c r="I64" s="354">
        <v>46.545348384585445</v>
      </c>
      <c r="J64" s="340">
        <v>14598</v>
      </c>
      <c r="K64" s="329">
        <v>40.613176051635882</v>
      </c>
      <c r="L64" s="330">
        <v>21346</v>
      </c>
      <c r="M64" s="348">
        <v>59.386823948364118</v>
      </c>
    </row>
    <row r="65" spans="1:13">
      <c r="A65" s="372">
        <v>41214</v>
      </c>
      <c r="B65" s="328">
        <v>25582</v>
      </c>
      <c r="C65" s="329">
        <v>48.62758515815085</v>
      </c>
      <c r="D65" s="330">
        <v>27026</v>
      </c>
      <c r="E65" s="354">
        <v>51.372414841849142</v>
      </c>
      <c r="F65" s="340">
        <v>14378</v>
      </c>
      <c r="G65" s="329">
        <v>54.798384023172495</v>
      </c>
      <c r="H65" s="330">
        <v>11860</v>
      </c>
      <c r="I65" s="354">
        <v>45.201615976827505</v>
      </c>
      <c r="J65" s="340">
        <v>11204</v>
      </c>
      <c r="K65" s="329">
        <v>42.48767538869928</v>
      </c>
      <c r="L65" s="330">
        <v>15166</v>
      </c>
      <c r="M65" s="348">
        <v>57.512324611300727</v>
      </c>
    </row>
    <row r="66" spans="1:13" ht="15.75" thickBot="1">
      <c r="A66" s="373">
        <v>41244</v>
      </c>
      <c r="B66" s="349">
        <v>22785</v>
      </c>
      <c r="C66" s="350">
        <v>46.776842537466642</v>
      </c>
      <c r="D66" s="351">
        <v>25925</v>
      </c>
      <c r="E66" s="356">
        <v>53.223157462533365</v>
      </c>
      <c r="F66" s="355">
        <v>12398</v>
      </c>
      <c r="G66" s="350">
        <v>53.25372621450969</v>
      </c>
      <c r="H66" s="351">
        <v>10883</v>
      </c>
      <c r="I66" s="356">
        <v>46.746273785490317</v>
      </c>
      <c r="J66" s="355">
        <v>10387</v>
      </c>
      <c r="K66" s="350">
        <v>40.847064375319519</v>
      </c>
      <c r="L66" s="351">
        <v>15042</v>
      </c>
      <c r="M66" s="352">
        <v>59.152935624680481</v>
      </c>
    </row>
    <row r="67" spans="1:13" ht="15.75" thickTop="1">
      <c r="A67" s="372">
        <v>41275</v>
      </c>
      <c r="B67" s="328">
        <v>22142</v>
      </c>
      <c r="C67" s="329">
        <v>48.036620818327762</v>
      </c>
      <c r="D67" s="330">
        <v>23952</v>
      </c>
      <c r="E67" s="354">
        <v>51.963379181672231</v>
      </c>
      <c r="F67" s="340">
        <v>12762</v>
      </c>
      <c r="G67" s="329">
        <v>54.702100300042865</v>
      </c>
      <c r="H67" s="330">
        <v>10568</v>
      </c>
      <c r="I67" s="354">
        <v>45.297899699957142</v>
      </c>
      <c r="J67" s="340">
        <v>9380</v>
      </c>
      <c r="K67" s="329">
        <v>41.205412054120544</v>
      </c>
      <c r="L67" s="330">
        <v>13384</v>
      </c>
      <c r="M67" s="348">
        <v>58.794587945879464</v>
      </c>
    </row>
    <row r="68" spans="1:13">
      <c r="A68" s="372">
        <v>41306</v>
      </c>
      <c r="B68" s="328">
        <v>20757</v>
      </c>
      <c r="C68" s="329">
        <v>48.583934088568483</v>
      </c>
      <c r="D68" s="330">
        <v>21967</v>
      </c>
      <c r="E68" s="354">
        <v>51.416065911431517</v>
      </c>
      <c r="F68" s="340">
        <v>11762</v>
      </c>
      <c r="G68" s="329">
        <v>54.27029022285793</v>
      </c>
      <c r="H68" s="330">
        <v>9911</v>
      </c>
      <c r="I68" s="354">
        <v>45.729709777142062</v>
      </c>
      <c r="J68" s="340">
        <v>8995</v>
      </c>
      <c r="K68" s="329">
        <v>42.729561541019429</v>
      </c>
      <c r="L68" s="330">
        <v>12056</v>
      </c>
      <c r="M68" s="348">
        <v>57.270438458980564</v>
      </c>
    </row>
    <row r="69" spans="1:13">
      <c r="A69" s="372">
        <v>41334</v>
      </c>
      <c r="B69" s="328">
        <v>20750</v>
      </c>
      <c r="C69" s="329">
        <v>48.016846392372841</v>
      </c>
      <c r="D69" s="330">
        <v>22464</v>
      </c>
      <c r="E69" s="354">
        <v>51.983153607627152</v>
      </c>
      <c r="F69" s="340">
        <v>11832</v>
      </c>
      <c r="G69" s="329">
        <v>53.892051924390806</v>
      </c>
      <c r="H69" s="330">
        <v>10123</v>
      </c>
      <c r="I69" s="354">
        <v>46.107948075609201</v>
      </c>
      <c r="J69" s="340">
        <v>8918</v>
      </c>
      <c r="K69" s="329">
        <v>41.949292064537374</v>
      </c>
      <c r="L69" s="330">
        <v>12341</v>
      </c>
      <c r="M69" s="348">
        <v>58.050707935462633</v>
      </c>
    </row>
    <row r="70" spans="1:13">
      <c r="A70" s="372">
        <v>41365</v>
      </c>
      <c r="B70" s="328">
        <v>23641</v>
      </c>
      <c r="C70" s="329">
        <v>47.743199305289089</v>
      </c>
      <c r="D70" s="330">
        <v>25876</v>
      </c>
      <c r="E70" s="354">
        <v>52.256800694710904</v>
      </c>
      <c r="F70" s="340">
        <v>13382</v>
      </c>
      <c r="G70" s="329">
        <v>53.656776263031283</v>
      </c>
      <c r="H70" s="330">
        <v>11558</v>
      </c>
      <c r="I70" s="354">
        <v>46.343223736968724</v>
      </c>
      <c r="J70" s="340">
        <v>10259</v>
      </c>
      <c r="K70" s="329">
        <v>41.742279366887743</v>
      </c>
      <c r="L70" s="330">
        <v>14318</v>
      </c>
      <c r="M70" s="348">
        <v>58.257720633112264</v>
      </c>
    </row>
    <row r="71" spans="1:13">
      <c r="A71" s="372">
        <v>41395</v>
      </c>
      <c r="B71" s="328">
        <v>26011</v>
      </c>
      <c r="C71" s="329">
        <v>49.385786705652279</v>
      </c>
      <c r="D71" s="330">
        <v>26658</v>
      </c>
      <c r="E71" s="354">
        <v>50.614213294347721</v>
      </c>
      <c r="F71" s="340">
        <v>14064</v>
      </c>
      <c r="G71" s="329">
        <v>54.320033988644703</v>
      </c>
      <c r="H71" s="330">
        <v>11827</v>
      </c>
      <c r="I71" s="354">
        <v>45.679966011355297</v>
      </c>
      <c r="J71" s="340">
        <v>11947</v>
      </c>
      <c r="K71" s="329">
        <v>44.61498244827844</v>
      </c>
      <c r="L71" s="330">
        <v>14831</v>
      </c>
      <c r="M71" s="348">
        <v>55.38501755172156</v>
      </c>
    </row>
    <row r="72" spans="1:13">
      <c r="A72" s="372">
        <v>41426</v>
      </c>
      <c r="B72" s="328">
        <v>30852</v>
      </c>
      <c r="C72" s="329">
        <v>50.577049180327869</v>
      </c>
      <c r="D72" s="330">
        <v>30148</v>
      </c>
      <c r="E72" s="354">
        <v>49.422950819672131</v>
      </c>
      <c r="F72" s="340">
        <v>16731</v>
      </c>
      <c r="G72" s="329">
        <v>55.684616920721567</v>
      </c>
      <c r="H72" s="330">
        <v>13315</v>
      </c>
      <c r="I72" s="354">
        <v>44.31538307927844</v>
      </c>
      <c r="J72" s="340">
        <v>14121</v>
      </c>
      <c r="K72" s="329">
        <v>45.619306067067264</v>
      </c>
      <c r="L72" s="330">
        <v>16833</v>
      </c>
      <c r="M72" s="348">
        <v>54.380693932932743</v>
      </c>
    </row>
    <row r="73" spans="1:13">
      <c r="A73" s="372">
        <v>41456</v>
      </c>
      <c r="B73" s="328">
        <v>33394</v>
      </c>
      <c r="C73" s="329">
        <v>49.686797899090898</v>
      </c>
      <c r="D73" s="330">
        <v>33815</v>
      </c>
      <c r="E73" s="354">
        <v>50.313202100909102</v>
      </c>
      <c r="F73" s="340">
        <v>19110</v>
      </c>
      <c r="G73" s="329">
        <v>54.257403253740662</v>
      </c>
      <c r="H73" s="330">
        <v>16111</v>
      </c>
      <c r="I73" s="354">
        <v>45.742596746259338</v>
      </c>
      <c r="J73" s="340">
        <v>14284</v>
      </c>
      <c r="K73" s="329">
        <v>44.65424534200325</v>
      </c>
      <c r="L73" s="330">
        <v>17704</v>
      </c>
      <c r="M73" s="348">
        <v>55.34575465799675</v>
      </c>
    </row>
    <row r="74" spans="1:13">
      <c r="A74" s="372">
        <v>41487</v>
      </c>
      <c r="B74" s="328">
        <v>19810</v>
      </c>
      <c r="C74" s="329">
        <v>52.141183902297797</v>
      </c>
      <c r="D74" s="330">
        <v>18183</v>
      </c>
      <c r="E74" s="354">
        <v>47.858816097702203</v>
      </c>
      <c r="F74" s="340">
        <v>11501</v>
      </c>
      <c r="G74" s="329">
        <v>57.201830299413118</v>
      </c>
      <c r="H74" s="330">
        <v>8605</v>
      </c>
      <c r="I74" s="354">
        <v>42.79816970058689</v>
      </c>
      <c r="J74" s="340">
        <v>8309</v>
      </c>
      <c r="K74" s="329">
        <v>46.452731033711636</v>
      </c>
      <c r="L74" s="330">
        <v>9578</v>
      </c>
      <c r="M74" s="348">
        <v>53.547268966288364</v>
      </c>
    </row>
    <row r="75" spans="1:13">
      <c r="A75" s="372">
        <v>41518</v>
      </c>
      <c r="B75" s="328">
        <v>27964</v>
      </c>
      <c r="C75" s="329">
        <v>46.317951436048631</v>
      </c>
      <c r="D75" s="330">
        <v>32410</v>
      </c>
      <c r="E75" s="354">
        <v>53.682048563951369</v>
      </c>
      <c r="F75" s="340">
        <v>14669</v>
      </c>
      <c r="G75" s="329">
        <v>51.222152384943087</v>
      </c>
      <c r="H75" s="330">
        <v>13969</v>
      </c>
      <c r="I75" s="354">
        <v>48.77784761505692</v>
      </c>
      <c r="J75" s="340">
        <v>13295</v>
      </c>
      <c r="K75" s="329">
        <v>41.892488026216284</v>
      </c>
      <c r="L75" s="330">
        <v>18441</v>
      </c>
      <c r="M75" s="348">
        <v>58.107511973783723</v>
      </c>
    </row>
    <row r="76" spans="1:13">
      <c r="A76" s="372">
        <v>41548</v>
      </c>
      <c r="B76" s="328">
        <v>34281</v>
      </c>
      <c r="C76" s="329">
        <v>47.658834978451267</v>
      </c>
      <c r="D76" s="330">
        <v>37649</v>
      </c>
      <c r="E76" s="354">
        <v>52.341165021548733</v>
      </c>
      <c r="F76" s="340">
        <v>16651</v>
      </c>
      <c r="G76" s="329">
        <v>53.790986916491676</v>
      </c>
      <c r="H76" s="330">
        <v>14304</v>
      </c>
      <c r="I76" s="354">
        <v>46.209013083508324</v>
      </c>
      <c r="J76" s="340">
        <v>17630</v>
      </c>
      <c r="K76" s="329">
        <v>43.026235509456981</v>
      </c>
      <c r="L76" s="330">
        <v>23345</v>
      </c>
      <c r="M76" s="348">
        <v>56.973764490543012</v>
      </c>
    </row>
    <row r="77" spans="1:13">
      <c r="A77" s="372">
        <v>41579</v>
      </c>
      <c r="B77" s="328">
        <v>26281</v>
      </c>
      <c r="C77" s="329">
        <v>46.983213257772135</v>
      </c>
      <c r="D77" s="330">
        <v>29656</v>
      </c>
      <c r="E77" s="354">
        <v>53.016786742227865</v>
      </c>
      <c r="F77" s="340">
        <v>13620</v>
      </c>
      <c r="G77" s="329">
        <v>53.674876847290641</v>
      </c>
      <c r="H77" s="330">
        <v>11755</v>
      </c>
      <c r="I77" s="354">
        <v>46.325123152709359</v>
      </c>
      <c r="J77" s="340">
        <v>12661</v>
      </c>
      <c r="K77" s="329">
        <v>41.427262613703292</v>
      </c>
      <c r="L77" s="330">
        <v>17901</v>
      </c>
      <c r="M77" s="348">
        <v>58.572737386296716</v>
      </c>
    </row>
    <row r="78" spans="1:13" ht="15.75" thickBot="1">
      <c r="A78" s="373">
        <v>41609</v>
      </c>
      <c r="B78" s="349">
        <v>27236</v>
      </c>
      <c r="C78" s="350">
        <v>47.749785234664003</v>
      </c>
      <c r="D78" s="351">
        <v>29803</v>
      </c>
      <c r="E78" s="356">
        <v>52.250214765335997</v>
      </c>
      <c r="F78" s="355">
        <v>14298</v>
      </c>
      <c r="G78" s="350">
        <v>54.601695562514315</v>
      </c>
      <c r="H78" s="351">
        <v>11888</v>
      </c>
      <c r="I78" s="356">
        <v>45.398304437485685</v>
      </c>
      <c r="J78" s="355">
        <v>12938</v>
      </c>
      <c r="K78" s="350">
        <v>41.934333776294039</v>
      </c>
      <c r="L78" s="351">
        <v>17915</v>
      </c>
      <c r="M78" s="352">
        <v>58.065666223705961</v>
      </c>
    </row>
    <row r="79" spans="1:13" ht="15.75" thickTop="1">
      <c r="A79" s="372">
        <v>41640</v>
      </c>
      <c r="B79" s="328">
        <v>23836</v>
      </c>
      <c r="C79" s="329">
        <v>48.755343737855142</v>
      </c>
      <c r="D79" s="330">
        <v>25053</v>
      </c>
      <c r="E79" s="354">
        <v>51.244656262144858</v>
      </c>
      <c r="F79" s="340">
        <v>13584</v>
      </c>
      <c r="G79" s="329">
        <v>55.158971860153493</v>
      </c>
      <c r="H79" s="330">
        <v>11043</v>
      </c>
      <c r="I79" s="354">
        <v>44.841028139846514</v>
      </c>
      <c r="J79" s="340">
        <v>10252</v>
      </c>
      <c r="K79" s="329">
        <v>42.25537878163383</v>
      </c>
      <c r="L79" s="330">
        <v>14010</v>
      </c>
      <c r="M79" s="348">
        <v>57.744621218366163</v>
      </c>
    </row>
    <row r="80" spans="1:13">
      <c r="A80" s="372">
        <v>41671</v>
      </c>
      <c r="B80" s="328">
        <v>22353</v>
      </c>
      <c r="C80" s="329">
        <v>48.322452332569497</v>
      </c>
      <c r="D80" s="330">
        <v>23905</v>
      </c>
      <c r="E80" s="354">
        <v>51.677547667430503</v>
      </c>
      <c r="F80" s="340">
        <v>12417</v>
      </c>
      <c r="G80" s="329">
        <v>54.427106162882446</v>
      </c>
      <c r="H80" s="330">
        <v>10397</v>
      </c>
      <c r="I80" s="354">
        <v>45.572893837117562</v>
      </c>
      <c r="J80" s="340">
        <v>9936</v>
      </c>
      <c r="K80" s="329">
        <v>42.38184610134789</v>
      </c>
      <c r="L80" s="330">
        <v>13508</v>
      </c>
      <c r="M80" s="348">
        <v>57.618153898652103</v>
      </c>
    </row>
    <row r="81" spans="1:13">
      <c r="A81" s="372">
        <v>41699</v>
      </c>
      <c r="B81" s="328">
        <v>24099</v>
      </c>
      <c r="C81" s="329">
        <v>47.98017002807255</v>
      </c>
      <c r="D81" s="330">
        <v>26128</v>
      </c>
      <c r="E81" s="354">
        <v>52.019829971927443</v>
      </c>
      <c r="F81" s="340">
        <v>13221</v>
      </c>
      <c r="G81" s="329">
        <v>53.859942151790442</v>
      </c>
      <c r="H81" s="330">
        <v>11326</v>
      </c>
      <c r="I81" s="354">
        <v>46.140057848209558</v>
      </c>
      <c r="J81" s="340">
        <v>10878</v>
      </c>
      <c r="K81" s="329">
        <v>42.359813084112155</v>
      </c>
      <c r="L81" s="330">
        <v>14802</v>
      </c>
      <c r="M81" s="348">
        <v>57.640186915887845</v>
      </c>
    </row>
    <row r="82" spans="1:13">
      <c r="A82" s="372">
        <v>41730</v>
      </c>
      <c r="B82" s="328">
        <v>24664</v>
      </c>
      <c r="C82" s="329">
        <v>47.262623359202834</v>
      </c>
      <c r="D82" s="330">
        <v>27521</v>
      </c>
      <c r="E82" s="354">
        <v>52.737376640797166</v>
      </c>
      <c r="F82" s="340">
        <v>13367</v>
      </c>
      <c r="G82" s="329">
        <v>53.510808646917532</v>
      </c>
      <c r="H82" s="330">
        <v>11613</v>
      </c>
      <c r="I82" s="354">
        <v>46.489191353082468</v>
      </c>
      <c r="J82" s="340">
        <v>11297</v>
      </c>
      <c r="K82" s="329">
        <v>41.525454879617719</v>
      </c>
      <c r="L82" s="330">
        <v>15908</v>
      </c>
      <c r="M82" s="348">
        <v>58.474545120382281</v>
      </c>
    </row>
    <row r="83" spans="1:13">
      <c r="A83" s="372">
        <v>41760</v>
      </c>
      <c r="B83" s="328">
        <v>27669</v>
      </c>
      <c r="C83" s="329">
        <v>48.230720959419884</v>
      </c>
      <c r="D83" s="330">
        <v>29699</v>
      </c>
      <c r="E83" s="354">
        <v>51.769279040580116</v>
      </c>
      <c r="F83" s="340">
        <v>14774</v>
      </c>
      <c r="G83" s="329">
        <v>54.113251776426644</v>
      </c>
      <c r="H83" s="330">
        <v>12528</v>
      </c>
      <c r="I83" s="354">
        <v>45.886748223573363</v>
      </c>
      <c r="J83" s="340">
        <v>12895</v>
      </c>
      <c r="K83" s="329">
        <v>42.888977582651499</v>
      </c>
      <c r="L83" s="330">
        <v>17171</v>
      </c>
      <c r="M83" s="348">
        <v>57.111022417348501</v>
      </c>
    </row>
    <row r="84" spans="1:13">
      <c r="A84" s="372">
        <v>41791</v>
      </c>
      <c r="B84" s="328">
        <v>36222</v>
      </c>
      <c r="C84" s="329">
        <v>50.768066378875375</v>
      </c>
      <c r="D84" s="330">
        <v>35126</v>
      </c>
      <c r="E84" s="354">
        <v>49.231933621124632</v>
      </c>
      <c r="F84" s="340">
        <v>19111</v>
      </c>
      <c r="G84" s="329">
        <v>56.33142722395803</v>
      </c>
      <c r="H84" s="330">
        <v>14815</v>
      </c>
      <c r="I84" s="354">
        <v>43.668572776041977</v>
      </c>
      <c r="J84" s="340">
        <v>17111</v>
      </c>
      <c r="K84" s="329">
        <v>45.724440168884612</v>
      </c>
      <c r="L84" s="330">
        <v>20311</v>
      </c>
      <c r="M84" s="348">
        <v>54.27555983111538</v>
      </c>
    </row>
    <row r="85" spans="1:13">
      <c r="A85" s="372">
        <v>41821</v>
      </c>
      <c r="B85" s="328">
        <v>36231</v>
      </c>
      <c r="C85" s="329">
        <v>49.371797667066389</v>
      </c>
      <c r="D85" s="330">
        <v>37153</v>
      </c>
      <c r="E85" s="354">
        <v>50.628202332933611</v>
      </c>
      <c r="F85" s="340">
        <v>20709</v>
      </c>
      <c r="G85" s="329">
        <v>54.94269340974212</v>
      </c>
      <c r="H85" s="330">
        <v>16983</v>
      </c>
      <c r="I85" s="354">
        <v>45.05730659025788</v>
      </c>
      <c r="J85" s="340">
        <v>15522</v>
      </c>
      <c r="K85" s="329">
        <v>43.488736971870445</v>
      </c>
      <c r="L85" s="330">
        <v>20170</v>
      </c>
      <c r="M85" s="348">
        <v>56.511263028129555</v>
      </c>
    </row>
    <row r="86" spans="1:13">
      <c r="A86" s="372">
        <v>41852</v>
      </c>
      <c r="B86" s="328">
        <v>21239</v>
      </c>
      <c r="C86" s="329">
        <v>51.694007691184339</v>
      </c>
      <c r="D86" s="330">
        <v>19847</v>
      </c>
      <c r="E86" s="354">
        <v>48.305992308815654</v>
      </c>
      <c r="F86" s="340">
        <v>12103</v>
      </c>
      <c r="G86" s="329">
        <v>57.229998108568182</v>
      </c>
      <c r="H86" s="330">
        <v>9045</v>
      </c>
      <c r="I86" s="354">
        <v>42.770001891431811</v>
      </c>
      <c r="J86" s="340">
        <v>9136</v>
      </c>
      <c r="K86" s="329">
        <v>45.822048349884639</v>
      </c>
      <c r="L86" s="330">
        <v>10802</v>
      </c>
      <c r="M86" s="348">
        <v>54.177951650115354</v>
      </c>
    </row>
    <row r="87" spans="1:13">
      <c r="A87" s="372">
        <v>41883</v>
      </c>
      <c r="B87" s="328">
        <v>33656</v>
      </c>
      <c r="C87" s="329">
        <v>47.03580512619839</v>
      </c>
      <c r="D87" s="330">
        <v>37898</v>
      </c>
      <c r="E87" s="354">
        <v>52.96419487380161</v>
      </c>
      <c r="F87" s="340">
        <v>17685</v>
      </c>
      <c r="G87" s="329">
        <v>52.080572488735754</v>
      </c>
      <c r="H87" s="330">
        <v>16272</v>
      </c>
      <c r="I87" s="354">
        <v>47.919427511264246</v>
      </c>
      <c r="J87" s="340">
        <v>15971</v>
      </c>
      <c r="K87" s="329">
        <v>42.479453147857541</v>
      </c>
      <c r="L87" s="330">
        <v>21626</v>
      </c>
      <c r="M87" s="348">
        <v>57.520546852142459</v>
      </c>
    </row>
    <row r="88" spans="1:13">
      <c r="A88" s="372">
        <v>41913</v>
      </c>
      <c r="B88" s="328">
        <v>36418</v>
      </c>
      <c r="C88" s="329">
        <v>47.519507294031683</v>
      </c>
      <c r="D88" s="330">
        <v>40220</v>
      </c>
      <c r="E88" s="354">
        <v>52.480492705968317</v>
      </c>
      <c r="F88" s="340">
        <v>18443</v>
      </c>
      <c r="G88" s="329">
        <v>53.635200372244519</v>
      </c>
      <c r="H88" s="330">
        <v>15943</v>
      </c>
      <c r="I88" s="354">
        <v>46.364799627755481</v>
      </c>
      <c r="J88" s="340">
        <v>17975</v>
      </c>
      <c r="K88" s="329">
        <v>42.54236485846824</v>
      </c>
      <c r="L88" s="330">
        <v>24277</v>
      </c>
      <c r="M88" s="348">
        <v>57.45763514153176</v>
      </c>
    </row>
    <row r="89" spans="1:13">
      <c r="A89" s="372">
        <v>41944</v>
      </c>
      <c r="B89" s="328">
        <v>28272</v>
      </c>
      <c r="C89" s="329">
        <v>47.23336006415397</v>
      </c>
      <c r="D89" s="330">
        <v>31584</v>
      </c>
      <c r="E89" s="354">
        <v>52.76663993584603</v>
      </c>
      <c r="F89" s="340">
        <v>14979</v>
      </c>
      <c r="G89" s="329">
        <v>54.03874598650745</v>
      </c>
      <c r="H89" s="330">
        <v>12740</v>
      </c>
      <c r="I89" s="354">
        <v>45.96125401349255</v>
      </c>
      <c r="J89" s="340">
        <v>13293</v>
      </c>
      <c r="K89" s="329">
        <v>41.363537355695925</v>
      </c>
      <c r="L89" s="330">
        <v>18844</v>
      </c>
      <c r="M89" s="348">
        <v>58.636462644304075</v>
      </c>
    </row>
    <row r="90" spans="1:13" ht="15.75" thickBot="1">
      <c r="A90" s="373">
        <v>41974</v>
      </c>
      <c r="B90" s="349">
        <v>30199</v>
      </c>
      <c r="C90" s="350">
        <v>47.45658835546476</v>
      </c>
      <c r="D90" s="351">
        <v>33436</v>
      </c>
      <c r="E90" s="356">
        <v>52.54341164453524</v>
      </c>
      <c r="F90" s="355">
        <v>15548</v>
      </c>
      <c r="G90" s="350">
        <v>54.93604692247898</v>
      </c>
      <c r="H90" s="351">
        <v>12754</v>
      </c>
      <c r="I90" s="356">
        <v>45.06395307752102</v>
      </c>
      <c r="J90" s="355">
        <v>14651</v>
      </c>
      <c r="K90" s="350">
        <v>41.465485523448336</v>
      </c>
      <c r="L90" s="351">
        <v>20682</v>
      </c>
      <c r="M90" s="352">
        <v>58.534514476551671</v>
      </c>
    </row>
    <row r="91" spans="1:13" ht="15.75" thickTop="1">
      <c r="A91" s="372">
        <v>42005</v>
      </c>
      <c r="B91" s="328">
        <v>26903</v>
      </c>
      <c r="C91" s="329">
        <v>49.183714510320115</v>
      </c>
      <c r="D91" s="330">
        <v>27796</v>
      </c>
      <c r="E91" s="354">
        <v>50.816285489679878</v>
      </c>
      <c r="F91" s="340">
        <v>15244</v>
      </c>
      <c r="G91" s="329">
        <v>54.913544668587896</v>
      </c>
      <c r="H91" s="330">
        <v>12516</v>
      </c>
      <c r="I91" s="354">
        <v>45.086455331412104</v>
      </c>
      <c r="J91" s="340">
        <v>11659</v>
      </c>
      <c r="K91" s="329">
        <v>43.279260551616616</v>
      </c>
      <c r="L91" s="330">
        <v>15280</v>
      </c>
      <c r="M91" s="348">
        <v>56.720739448383384</v>
      </c>
    </row>
    <row r="92" spans="1:13">
      <c r="A92" s="372">
        <v>42036</v>
      </c>
      <c r="B92" s="328">
        <v>26157</v>
      </c>
      <c r="C92" s="329">
        <v>48.744898529658407</v>
      </c>
      <c r="D92" s="330">
        <v>27504</v>
      </c>
      <c r="E92" s="354">
        <v>51.255101470341593</v>
      </c>
      <c r="F92" s="340">
        <v>14854</v>
      </c>
      <c r="G92" s="329">
        <v>54.654499963205538</v>
      </c>
      <c r="H92" s="330">
        <v>12324</v>
      </c>
      <c r="I92" s="354">
        <v>45.345500036794469</v>
      </c>
      <c r="J92" s="340">
        <v>11303</v>
      </c>
      <c r="K92" s="329">
        <v>42.680209946003096</v>
      </c>
      <c r="L92" s="330">
        <v>15180</v>
      </c>
      <c r="M92" s="348">
        <v>57.319790053996897</v>
      </c>
    </row>
    <row r="93" spans="1:13">
      <c r="A93" s="372">
        <v>42064</v>
      </c>
      <c r="B93" s="328">
        <v>29564</v>
      </c>
      <c r="C93" s="329">
        <v>48.406058125255832</v>
      </c>
      <c r="D93" s="330">
        <v>31511</v>
      </c>
      <c r="E93" s="354">
        <v>51.593941874744168</v>
      </c>
      <c r="F93" s="340">
        <v>16367</v>
      </c>
      <c r="G93" s="329">
        <v>53.40141603314953</v>
      </c>
      <c r="H93" s="330">
        <v>14282</v>
      </c>
      <c r="I93" s="354">
        <v>46.59858396685047</v>
      </c>
      <c r="J93" s="340">
        <v>13197</v>
      </c>
      <c r="K93" s="329">
        <v>43.374087951094459</v>
      </c>
      <c r="L93" s="330">
        <v>17229</v>
      </c>
      <c r="M93" s="348">
        <v>56.625912048905548</v>
      </c>
    </row>
    <row r="94" spans="1:13">
      <c r="A94" s="372">
        <v>42095</v>
      </c>
      <c r="B94" s="328">
        <v>28101</v>
      </c>
      <c r="C94" s="329">
        <v>48.583184938019741</v>
      </c>
      <c r="D94" s="330">
        <v>29740</v>
      </c>
      <c r="E94" s="354">
        <v>51.416815061980259</v>
      </c>
      <c r="F94" s="340">
        <v>15352</v>
      </c>
      <c r="G94" s="329">
        <v>54.174606535394162</v>
      </c>
      <c r="H94" s="330">
        <v>12986</v>
      </c>
      <c r="I94" s="354">
        <v>45.825393464605831</v>
      </c>
      <c r="J94" s="340">
        <v>12749</v>
      </c>
      <c r="K94" s="329">
        <v>43.212554655458767</v>
      </c>
      <c r="L94" s="330">
        <v>16754</v>
      </c>
      <c r="M94" s="348">
        <v>56.787445344541233</v>
      </c>
    </row>
    <row r="95" spans="1:13">
      <c r="A95" s="372">
        <v>42125</v>
      </c>
      <c r="B95" s="328">
        <v>32643</v>
      </c>
      <c r="C95" s="329">
        <v>49.214509709323359</v>
      </c>
      <c r="D95" s="330">
        <v>33685</v>
      </c>
      <c r="E95" s="354">
        <v>50.785490290676641</v>
      </c>
      <c r="F95" s="340">
        <v>17446</v>
      </c>
      <c r="G95" s="329">
        <v>54.682798395185564</v>
      </c>
      <c r="H95" s="330">
        <v>14458</v>
      </c>
      <c r="I95" s="354">
        <v>45.317201604814443</v>
      </c>
      <c r="J95" s="340">
        <v>15197</v>
      </c>
      <c r="K95" s="329">
        <v>44.146525679758305</v>
      </c>
      <c r="L95" s="330">
        <v>19227</v>
      </c>
      <c r="M95" s="348">
        <v>55.853474320241695</v>
      </c>
    </row>
    <row r="96" spans="1:13">
      <c r="A96" s="372">
        <v>42156</v>
      </c>
      <c r="B96" s="328">
        <v>41748</v>
      </c>
      <c r="C96" s="329">
        <v>50.465391775258084</v>
      </c>
      <c r="D96" s="330">
        <v>40978</v>
      </c>
      <c r="E96" s="354">
        <v>49.534608224741923</v>
      </c>
      <c r="F96" s="340">
        <v>21995</v>
      </c>
      <c r="G96" s="329">
        <v>55.639877564443097</v>
      </c>
      <c r="H96" s="330">
        <v>17536</v>
      </c>
      <c r="I96" s="354">
        <v>44.360122435556903</v>
      </c>
      <c r="J96" s="340">
        <v>19753</v>
      </c>
      <c r="K96" s="329">
        <v>45.72982984141683</v>
      </c>
      <c r="L96" s="330">
        <v>23442</v>
      </c>
      <c r="M96" s="348">
        <v>54.270170158583163</v>
      </c>
    </row>
    <row r="97" spans="1:13">
      <c r="A97" s="372">
        <v>42186</v>
      </c>
      <c r="B97" s="328">
        <v>42375</v>
      </c>
      <c r="C97" s="329">
        <v>51.348076340502878</v>
      </c>
      <c r="D97" s="330">
        <v>40150</v>
      </c>
      <c r="E97" s="354">
        <v>48.651923659497122</v>
      </c>
      <c r="F97" s="340">
        <v>23355</v>
      </c>
      <c r="G97" s="329">
        <v>56.415768877723558</v>
      </c>
      <c r="H97" s="330">
        <v>18043</v>
      </c>
      <c r="I97" s="354">
        <v>43.584231122276442</v>
      </c>
      <c r="J97" s="340">
        <v>19020</v>
      </c>
      <c r="K97" s="329">
        <v>46.246991027791964</v>
      </c>
      <c r="L97" s="330">
        <v>22107</v>
      </c>
      <c r="M97" s="348">
        <v>53.753008972208036</v>
      </c>
    </row>
    <row r="98" spans="1:13">
      <c r="A98" s="372">
        <v>42217</v>
      </c>
      <c r="B98" s="328">
        <v>25207</v>
      </c>
      <c r="C98" s="329">
        <v>53.199527246633735</v>
      </c>
      <c r="D98" s="330">
        <v>22175</v>
      </c>
      <c r="E98" s="354">
        <v>46.800472753366257</v>
      </c>
      <c r="F98" s="340">
        <v>14246</v>
      </c>
      <c r="G98" s="329">
        <v>57.811865919974025</v>
      </c>
      <c r="H98" s="330">
        <v>10396</v>
      </c>
      <c r="I98" s="354">
        <v>42.188134080025975</v>
      </c>
      <c r="J98" s="340">
        <v>10961</v>
      </c>
      <c r="K98" s="329">
        <v>48.201407211961303</v>
      </c>
      <c r="L98" s="330">
        <v>11779</v>
      </c>
      <c r="M98" s="348">
        <v>51.798592788038697</v>
      </c>
    </row>
    <row r="99" spans="1:13">
      <c r="A99" s="372">
        <v>42248</v>
      </c>
      <c r="B99" s="328">
        <v>39363</v>
      </c>
      <c r="C99" s="329">
        <v>47.976160005850303</v>
      </c>
      <c r="D99" s="330">
        <v>42684</v>
      </c>
      <c r="E99" s="354">
        <v>52.023839994149689</v>
      </c>
      <c r="F99" s="340">
        <v>20900</v>
      </c>
      <c r="G99" s="329">
        <v>53.526609639911904</v>
      </c>
      <c r="H99" s="330">
        <v>18146</v>
      </c>
      <c r="I99" s="354">
        <v>46.473390360088104</v>
      </c>
      <c r="J99" s="340">
        <v>18463</v>
      </c>
      <c r="K99" s="329">
        <v>42.93621078579568</v>
      </c>
      <c r="L99" s="330">
        <v>24538</v>
      </c>
      <c r="M99" s="348">
        <v>57.06378921420432</v>
      </c>
    </row>
    <row r="100" spans="1:13">
      <c r="A100" s="372">
        <v>42278</v>
      </c>
      <c r="B100" s="328">
        <v>41346</v>
      </c>
      <c r="C100" s="329">
        <v>48.312689880813274</v>
      </c>
      <c r="D100" s="330">
        <v>44234</v>
      </c>
      <c r="E100" s="354">
        <v>51.687310119186726</v>
      </c>
      <c r="F100" s="340">
        <v>21313</v>
      </c>
      <c r="G100" s="329">
        <v>54.503375613747949</v>
      </c>
      <c r="H100" s="330">
        <v>17791</v>
      </c>
      <c r="I100" s="354">
        <v>45.496624386252044</v>
      </c>
      <c r="J100" s="340">
        <v>20033</v>
      </c>
      <c r="K100" s="329">
        <v>43.103967639211639</v>
      </c>
      <c r="L100" s="330">
        <v>26443</v>
      </c>
      <c r="M100" s="348">
        <v>56.896032360788361</v>
      </c>
    </row>
    <row r="101" spans="1:13">
      <c r="A101" s="372">
        <v>42309</v>
      </c>
      <c r="B101" s="328">
        <v>36776</v>
      </c>
      <c r="C101" s="329">
        <v>48.558790519574835</v>
      </c>
      <c r="D101" s="330">
        <v>38959</v>
      </c>
      <c r="E101" s="354">
        <v>51.441209480425165</v>
      </c>
      <c r="F101" s="340">
        <v>20050</v>
      </c>
      <c r="G101" s="329">
        <v>53.738943982846422</v>
      </c>
      <c r="H101" s="330">
        <v>17260</v>
      </c>
      <c r="I101" s="354">
        <v>46.261056017153578</v>
      </c>
      <c r="J101" s="340">
        <v>16726</v>
      </c>
      <c r="K101" s="329">
        <v>43.528952504879634</v>
      </c>
      <c r="L101" s="330">
        <v>21699</v>
      </c>
      <c r="M101" s="348">
        <v>56.471047495120366</v>
      </c>
    </row>
    <row r="102" spans="1:13" ht="15.75" thickBot="1">
      <c r="A102" s="373">
        <v>42339</v>
      </c>
      <c r="B102" s="349">
        <v>36626</v>
      </c>
      <c r="C102" s="350">
        <v>48.190837083234648</v>
      </c>
      <c r="D102" s="351">
        <v>39376</v>
      </c>
      <c r="E102" s="356">
        <v>51.809162916765352</v>
      </c>
      <c r="F102" s="355">
        <v>19807</v>
      </c>
      <c r="G102" s="350">
        <v>54.299969844011301</v>
      </c>
      <c r="H102" s="351">
        <v>16670</v>
      </c>
      <c r="I102" s="356">
        <v>45.700030155988706</v>
      </c>
      <c r="J102" s="355">
        <v>16819</v>
      </c>
      <c r="K102" s="350">
        <v>42.552814674256801</v>
      </c>
      <c r="L102" s="351">
        <v>22706</v>
      </c>
      <c r="M102" s="352">
        <v>57.447185325743199</v>
      </c>
    </row>
    <row r="103" spans="1:13" ht="15.75" thickTop="1">
      <c r="A103" s="372">
        <v>42370</v>
      </c>
      <c r="B103" s="328">
        <v>28864</v>
      </c>
      <c r="C103" s="329">
        <v>49.172061328790463</v>
      </c>
      <c r="D103" s="330">
        <v>29836</v>
      </c>
      <c r="E103" s="354">
        <v>50.827938671209537</v>
      </c>
      <c r="F103" s="340">
        <v>16619</v>
      </c>
      <c r="G103" s="329">
        <v>53.935027423490091</v>
      </c>
      <c r="H103" s="330">
        <v>14194</v>
      </c>
      <c r="I103" s="354">
        <v>46.064972576509916</v>
      </c>
      <c r="J103" s="340">
        <v>12245</v>
      </c>
      <c r="K103" s="329">
        <v>43.90934844192634</v>
      </c>
      <c r="L103" s="330">
        <v>15642</v>
      </c>
      <c r="M103" s="348">
        <v>56.09065155807366</v>
      </c>
    </row>
    <row r="104" spans="1:13">
      <c r="A104" s="372">
        <v>42401</v>
      </c>
      <c r="B104" s="328">
        <v>30480</v>
      </c>
      <c r="C104" s="329">
        <v>48.825027632274498</v>
      </c>
      <c r="D104" s="330">
        <v>31947</v>
      </c>
      <c r="E104" s="354">
        <v>51.174972367725502</v>
      </c>
      <c r="F104" s="340">
        <v>17453</v>
      </c>
      <c r="G104" s="329">
        <v>54.525289762254367</v>
      </c>
      <c r="H104" s="330">
        <v>14556</v>
      </c>
      <c r="I104" s="354">
        <v>45.474710237745633</v>
      </c>
      <c r="J104" s="340">
        <v>13027</v>
      </c>
      <c r="K104" s="329">
        <v>42.82661581958051</v>
      </c>
      <c r="L104" s="330">
        <v>17391</v>
      </c>
      <c r="M104" s="348">
        <v>57.173384180419482</v>
      </c>
    </row>
    <row r="105" spans="1:13">
      <c r="A105" s="372">
        <v>42430</v>
      </c>
      <c r="B105" s="328">
        <v>32394</v>
      </c>
      <c r="C105" s="329">
        <v>48.354305673727104</v>
      </c>
      <c r="D105" s="330">
        <v>34599</v>
      </c>
      <c r="E105" s="354">
        <v>51.645694326272896</v>
      </c>
      <c r="F105" s="340">
        <v>17839</v>
      </c>
      <c r="G105" s="329">
        <v>53.331938174534365</v>
      </c>
      <c r="H105" s="330">
        <v>15610</v>
      </c>
      <c r="I105" s="354">
        <v>46.668061825465635</v>
      </c>
      <c r="J105" s="340">
        <v>14555</v>
      </c>
      <c r="K105" s="329">
        <v>43.390770331504889</v>
      </c>
      <c r="L105" s="330">
        <v>18989</v>
      </c>
      <c r="M105" s="348">
        <v>56.609229668495111</v>
      </c>
    </row>
    <row r="106" spans="1:13">
      <c r="A106" s="372">
        <v>42461</v>
      </c>
      <c r="B106" s="328">
        <v>33211</v>
      </c>
      <c r="C106" s="329">
        <v>48.921721709925464</v>
      </c>
      <c r="D106" s="330">
        <v>34675</v>
      </c>
      <c r="E106" s="354">
        <v>51.078278290074543</v>
      </c>
      <c r="F106" s="340">
        <v>18191</v>
      </c>
      <c r="G106" s="329">
        <v>54.395670115423719</v>
      </c>
      <c r="H106" s="330">
        <v>15251</v>
      </c>
      <c r="I106" s="354">
        <v>45.604329884576281</v>
      </c>
      <c r="J106" s="340">
        <v>15020</v>
      </c>
      <c r="K106" s="329">
        <v>43.607014284055282</v>
      </c>
      <c r="L106" s="330">
        <v>19424</v>
      </c>
      <c r="M106" s="348">
        <v>56.392985715944718</v>
      </c>
    </row>
    <row r="107" spans="1:13">
      <c r="A107" s="372">
        <v>42491</v>
      </c>
      <c r="B107" s="328">
        <v>37327</v>
      </c>
      <c r="C107" s="329">
        <v>49.32475289391617</v>
      </c>
      <c r="D107" s="330">
        <v>38349</v>
      </c>
      <c r="E107" s="354">
        <v>50.67524710608383</v>
      </c>
      <c r="F107" s="340">
        <v>20212</v>
      </c>
      <c r="G107" s="329">
        <v>54.202198980960048</v>
      </c>
      <c r="H107" s="330">
        <v>17078</v>
      </c>
      <c r="I107" s="354">
        <v>45.797801019039959</v>
      </c>
      <c r="J107" s="340">
        <v>17115</v>
      </c>
      <c r="K107" s="329">
        <v>44.58656801959048</v>
      </c>
      <c r="L107" s="330">
        <v>21271</v>
      </c>
      <c r="M107" s="348">
        <v>55.41343198040952</v>
      </c>
    </row>
    <row r="108" spans="1:13">
      <c r="A108" s="372">
        <v>42522</v>
      </c>
      <c r="B108" s="328">
        <v>48818</v>
      </c>
      <c r="C108" s="329">
        <v>50.947078406612334</v>
      </c>
      <c r="D108" s="330">
        <v>47003</v>
      </c>
      <c r="E108" s="354">
        <v>49.052921593387673</v>
      </c>
      <c r="F108" s="340">
        <v>25577</v>
      </c>
      <c r="G108" s="329">
        <v>55.906010928961749</v>
      </c>
      <c r="H108" s="330">
        <v>20173</v>
      </c>
      <c r="I108" s="354">
        <v>44.093989071038251</v>
      </c>
      <c r="J108" s="340">
        <v>23241</v>
      </c>
      <c r="K108" s="329">
        <v>46.416089153402169</v>
      </c>
      <c r="L108" s="330">
        <v>26830</v>
      </c>
      <c r="M108" s="348">
        <v>53.583910846597824</v>
      </c>
    </row>
    <row r="109" spans="1:13">
      <c r="A109" s="372">
        <v>42552</v>
      </c>
      <c r="B109" s="328">
        <v>42091</v>
      </c>
      <c r="C109" s="329">
        <v>50.597441938741163</v>
      </c>
      <c r="D109" s="330">
        <v>41097</v>
      </c>
      <c r="E109" s="354">
        <v>49.40255806125883</v>
      </c>
      <c r="F109" s="340">
        <v>23444</v>
      </c>
      <c r="G109" s="329">
        <v>56.023131885200847</v>
      </c>
      <c r="H109" s="330">
        <v>18403</v>
      </c>
      <c r="I109" s="354">
        <v>43.976868114799153</v>
      </c>
      <c r="J109" s="340">
        <v>18647</v>
      </c>
      <c r="K109" s="329">
        <v>45.105343363730924</v>
      </c>
      <c r="L109" s="330">
        <v>22694</v>
      </c>
      <c r="M109" s="348">
        <v>54.894656636269076</v>
      </c>
    </row>
    <row r="110" spans="1:13">
      <c r="A110" s="372">
        <v>42583</v>
      </c>
      <c r="B110" s="328">
        <v>29297</v>
      </c>
      <c r="C110" s="329">
        <v>52.612958839163845</v>
      </c>
      <c r="D110" s="330">
        <v>26387</v>
      </c>
      <c r="E110" s="354">
        <v>47.387041160836148</v>
      </c>
      <c r="F110" s="340">
        <v>16970</v>
      </c>
      <c r="G110" s="329">
        <v>58.587950975315039</v>
      </c>
      <c r="H110" s="330">
        <v>11995</v>
      </c>
      <c r="I110" s="354">
        <v>41.412049024684968</v>
      </c>
      <c r="J110" s="340">
        <v>12327</v>
      </c>
      <c r="K110" s="329">
        <v>46.135708671731727</v>
      </c>
      <c r="L110" s="330">
        <v>14392</v>
      </c>
      <c r="M110" s="348">
        <v>53.86429132826828</v>
      </c>
    </row>
    <row r="111" spans="1:13">
      <c r="A111" s="372">
        <v>42614</v>
      </c>
      <c r="B111" s="328">
        <v>42560</v>
      </c>
      <c r="C111" s="329">
        <v>47.985748593462844</v>
      </c>
      <c r="D111" s="330">
        <v>46133</v>
      </c>
      <c r="E111" s="354">
        <v>52.014251406537163</v>
      </c>
      <c r="F111" s="340">
        <v>22688</v>
      </c>
      <c r="G111" s="329">
        <v>53.760485285057577</v>
      </c>
      <c r="H111" s="330">
        <v>19514</v>
      </c>
      <c r="I111" s="354">
        <v>46.239514714942423</v>
      </c>
      <c r="J111" s="340">
        <v>19872</v>
      </c>
      <c r="K111" s="329">
        <v>42.74375685616571</v>
      </c>
      <c r="L111" s="330">
        <v>26619</v>
      </c>
      <c r="M111" s="348">
        <v>57.256243143834297</v>
      </c>
    </row>
    <row r="112" spans="1:13">
      <c r="A112" s="372">
        <v>42644</v>
      </c>
      <c r="B112" s="328">
        <v>42901</v>
      </c>
      <c r="C112" s="329">
        <v>48.382221921485041</v>
      </c>
      <c r="D112" s="330">
        <v>45770</v>
      </c>
      <c r="E112" s="354">
        <v>51.617778078514966</v>
      </c>
      <c r="F112" s="340">
        <v>21693</v>
      </c>
      <c r="G112" s="329">
        <v>54.778919724249384</v>
      </c>
      <c r="H112" s="330">
        <v>17908</v>
      </c>
      <c r="I112" s="354">
        <v>45.221080275750616</v>
      </c>
      <c r="J112" s="340">
        <v>21208</v>
      </c>
      <c r="K112" s="329">
        <v>43.219889953128181</v>
      </c>
      <c r="L112" s="330">
        <v>27862</v>
      </c>
      <c r="M112" s="348">
        <v>56.780110046871812</v>
      </c>
    </row>
    <row r="113" spans="1:13">
      <c r="A113" s="372">
        <v>42675</v>
      </c>
      <c r="B113" s="328">
        <v>41716</v>
      </c>
      <c r="C113" s="329">
        <v>49.317270975445396</v>
      </c>
      <c r="D113" s="330">
        <v>42871</v>
      </c>
      <c r="E113" s="354">
        <v>50.682729024554597</v>
      </c>
      <c r="F113" s="340">
        <v>21702</v>
      </c>
      <c r="G113" s="329">
        <v>55.674704976911237</v>
      </c>
      <c r="H113" s="330">
        <v>17278</v>
      </c>
      <c r="I113" s="354">
        <v>44.325295023088763</v>
      </c>
      <c r="J113" s="340">
        <v>20014</v>
      </c>
      <c r="K113" s="329">
        <v>43.883614357445126</v>
      </c>
      <c r="L113" s="330">
        <v>25593</v>
      </c>
      <c r="M113" s="348">
        <v>56.116385642554867</v>
      </c>
    </row>
    <row r="114" spans="1:13" ht="15.75" thickBot="1">
      <c r="A114" s="373">
        <v>42705</v>
      </c>
      <c r="B114" s="349">
        <v>38371</v>
      </c>
      <c r="C114" s="350">
        <v>47.96075245297169</v>
      </c>
      <c r="D114" s="351">
        <v>41634</v>
      </c>
      <c r="E114" s="356">
        <v>52.03924754702831</v>
      </c>
      <c r="F114" s="355">
        <v>20455</v>
      </c>
      <c r="G114" s="350">
        <v>54.962919174548588</v>
      </c>
      <c r="H114" s="351">
        <v>16761</v>
      </c>
      <c r="I114" s="356">
        <v>45.037080825451419</v>
      </c>
      <c r="J114" s="355">
        <v>17916</v>
      </c>
      <c r="K114" s="350">
        <v>41.870574212998669</v>
      </c>
      <c r="L114" s="351">
        <v>24873</v>
      </c>
      <c r="M114" s="352">
        <v>58.129425787001331</v>
      </c>
    </row>
    <row r="115" spans="1:13" ht="15.75" thickTop="1">
      <c r="A115" s="372">
        <v>42736</v>
      </c>
      <c r="B115" s="328">
        <v>34463</v>
      </c>
      <c r="C115" s="329">
        <v>49.869765288108127</v>
      </c>
      <c r="D115" s="330">
        <v>34643</v>
      </c>
      <c r="E115" s="354">
        <v>50.130234711891873</v>
      </c>
      <c r="F115" s="340">
        <v>19736</v>
      </c>
      <c r="G115" s="329">
        <v>55.224131176898538</v>
      </c>
      <c r="H115" s="330">
        <v>16002</v>
      </c>
      <c r="I115" s="354">
        <v>44.775868823101462</v>
      </c>
      <c r="J115" s="340">
        <v>14727</v>
      </c>
      <c r="K115" s="329">
        <v>44.135099496523615</v>
      </c>
      <c r="L115" s="330">
        <v>18641</v>
      </c>
      <c r="M115" s="348">
        <v>55.864900503476392</v>
      </c>
    </row>
    <row r="116" spans="1:13">
      <c r="A116" s="372">
        <v>42767</v>
      </c>
      <c r="B116" s="328">
        <v>32421</v>
      </c>
      <c r="C116" s="329">
        <v>49.643989158895678</v>
      </c>
      <c r="D116" s="330">
        <v>32886</v>
      </c>
      <c r="E116" s="354">
        <v>50.356010841104329</v>
      </c>
      <c r="F116" s="340">
        <v>17924</v>
      </c>
      <c r="G116" s="329">
        <v>55.464785245698721</v>
      </c>
      <c r="H116" s="330">
        <v>14392</v>
      </c>
      <c r="I116" s="354">
        <v>44.535214754301272</v>
      </c>
      <c r="J116" s="340">
        <v>14497</v>
      </c>
      <c r="K116" s="329">
        <v>43.942287290473161</v>
      </c>
      <c r="L116" s="330">
        <v>18494</v>
      </c>
      <c r="M116" s="348">
        <v>56.057712709526839</v>
      </c>
    </row>
    <row r="117" spans="1:13">
      <c r="A117" s="372">
        <v>42795</v>
      </c>
      <c r="B117" s="328">
        <v>38127</v>
      </c>
      <c r="C117" s="329">
        <v>49.219627435033495</v>
      </c>
      <c r="D117" s="330">
        <v>39336</v>
      </c>
      <c r="E117" s="354">
        <v>50.780372564966505</v>
      </c>
      <c r="F117" s="340">
        <v>20814</v>
      </c>
      <c r="G117" s="329">
        <v>55.056209496098397</v>
      </c>
      <c r="H117" s="330">
        <v>16991</v>
      </c>
      <c r="I117" s="354">
        <v>44.943790503901596</v>
      </c>
      <c r="J117" s="340">
        <v>17313</v>
      </c>
      <c r="K117" s="329">
        <v>43.655756719955619</v>
      </c>
      <c r="L117" s="330">
        <v>22345</v>
      </c>
      <c r="M117" s="348">
        <v>56.344243280044381</v>
      </c>
    </row>
    <row r="118" spans="1:13">
      <c r="A118" s="372">
        <v>42826</v>
      </c>
      <c r="B118" s="328">
        <v>34380</v>
      </c>
      <c r="C118" s="329">
        <v>48.756275349575972</v>
      </c>
      <c r="D118" s="330">
        <v>36134</v>
      </c>
      <c r="E118" s="354">
        <v>51.243724650424028</v>
      </c>
      <c r="F118" s="340">
        <v>19100</v>
      </c>
      <c r="G118" s="329">
        <v>54.386514422392437</v>
      </c>
      <c r="H118" s="330">
        <v>16019</v>
      </c>
      <c r="I118" s="354">
        <v>45.613485577607563</v>
      </c>
      <c r="J118" s="340">
        <v>15280</v>
      </c>
      <c r="K118" s="329">
        <v>43.169939256957193</v>
      </c>
      <c r="L118" s="330">
        <v>20115</v>
      </c>
      <c r="M118" s="348">
        <v>56.8300607430428</v>
      </c>
    </row>
    <row r="119" spans="1:13">
      <c r="A119" s="372">
        <v>42856</v>
      </c>
      <c r="B119" s="328">
        <v>42540</v>
      </c>
      <c r="C119" s="329">
        <v>50.094206311822894</v>
      </c>
      <c r="D119" s="330">
        <v>42380</v>
      </c>
      <c r="E119" s="354">
        <v>49.905793688177106</v>
      </c>
      <c r="F119" s="340">
        <v>23600</v>
      </c>
      <c r="G119" s="329">
        <v>55.861954695007931</v>
      </c>
      <c r="H119" s="330">
        <v>18647</v>
      </c>
      <c r="I119" s="354">
        <v>44.138045304992069</v>
      </c>
      <c r="J119" s="340">
        <v>18940</v>
      </c>
      <c r="K119" s="329">
        <v>44.384036744545732</v>
      </c>
      <c r="L119" s="330">
        <v>23733</v>
      </c>
      <c r="M119" s="348">
        <v>55.615963255454268</v>
      </c>
    </row>
    <row r="120" spans="1:13">
      <c r="A120" s="372">
        <v>42887</v>
      </c>
      <c r="B120" s="328">
        <v>55222</v>
      </c>
      <c r="C120" s="329">
        <v>51.430061561100096</v>
      </c>
      <c r="D120" s="330">
        <v>52151</v>
      </c>
      <c r="E120" s="354">
        <v>48.569938438899911</v>
      </c>
      <c r="F120" s="340">
        <v>30005</v>
      </c>
      <c r="G120" s="329">
        <v>56.922522385794508</v>
      </c>
      <c r="H120" s="330">
        <v>22707</v>
      </c>
      <c r="I120" s="354">
        <v>43.077477614205492</v>
      </c>
      <c r="J120" s="340">
        <v>25217</v>
      </c>
      <c r="K120" s="329">
        <v>46.133440661531985</v>
      </c>
      <c r="L120" s="330">
        <v>29444</v>
      </c>
      <c r="M120" s="348">
        <v>53.866559338468015</v>
      </c>
    </row>
    <row r="121" spans="1:13">
      <c r="A121" s="372">
        <v>42917</v>
      </c>
      <c r="B121" s="328">
        <v>47609</v>
      </c>
      <c r="C121" s="329">
        <v>51.388634033137251</v>
      </c>
      <c r="D121" s="330">
        <v>45036</v>
      </c>
      <c r="E121" s="354">
        <v>48.611365966862756</v>
      </c>
      <c r="F121" s="340">
        <v>27545</v>
      </c>
      <c r="G121" s="329">
        <v>57.157975555601666</v>
      </c>
      <c r="H121" s="330">
        <v>20646</v>
      </c>
      <c r="I121" s="354">
        <v>42.842024444398334</v>
      </c>
      <c r="J121" s="340">
        <v>20064</v>
      </c>
      <c r="K121" s="329">
        <v>45.134296126332842</v>
      </c>
      <c r="L121" s="330">
        <v>24390</v>
      </c>
      <c r="M121" s="348">
        <v>54.865703873667158</v>
      </c>
    </row>
    <row r="122" spans="1:13">
      <c r="A122" s="372">
        <v>42948</v>
      </c>
      <c r="B122" s="328">
        <v>33394</v>
      </c>
      <c r="C122" s="329">
        <v>53.890843365716677</v>
      </c>
      <c r="D122" s="330">
        <v>28572</v>
      </c>
      <c r="E122" s="354">
        <v>46.109156634283316</v>
      </c>
      <c r="F122" s="340">
        <v>20105</v>
      </c>
      <c r="G122" s="329">
        <v>60.219852632840109</v>
      </c>
      <c r="H122" s="330">
        <v>13281</v>
      </c>
      <c r="I122" s="354">
        <v>39.780147367159884</v>
      </c>
      <c r="J122" s="340">
        <v>13289</v>
      </c>
      <c r="K122" s="329">
        <v>46.497550734779566</v>
      </c>
      <c r="L122" s="330">
        <v>15291</v>
      </c>
      <c r="M122" s="348">
        <v>53.502449265220434</v>
      </c>
    </row>
    <row r="123" spans="1:13">
      <c r="A123" s="372">
        <v>42979</v>
      </c>
      <c r="B123" s="328">
        <v>47440</v>
      </c>
      <c r="C123" s="329">
        <v>48.251101007943532</v>
      </c>
      <c r="D123" s="330">
        <v>50879</v>
      </c>
      <c r="E123" s="354">
        <v>51.748898992056468</v>
      </c>
      <c r="F123" s="340">
        <v>25832</v>
      </c>
      <c r="G123" s="329">
        <v>54.161949092128992</v>
      </c>
      <c r="H123" s="330">
        <v>21862</v>
      </c>
      <c r="I123" s="354">
        <v>45.838050907871008</v>
      </c>
      <c r="J123" s="340">
        <v>21608</v>
      </c>
      <c r="K123" s="329">
        <v>42.682469135802471</v>
      </c>
      <c r="L123" s="330">
        <v>29017</v>
      </c>
      <c r="M123" s="348">
        <v>57.317530864197529</v>
      </c>
    </row>
    <row r="124" spans="1:13">
      <c r="A124" s="372">
        <v>43009</v>
      </c>
      <c r="B124" s="328">
        <v>51100</v>
      </c>
      <c r="C124" s="329">
        <v>48.840632347600021</v>
      </c>
      <c r="D124" s="330">
        <v>53526</v>
      </c>
      <c r="E124" s="354">
        <v>51.159367652399979</v>
      </c>
      <c r="F124" s="340">
        <v>26336</v>
      </c>
      <c r="G124" s="329">
        <v>54.82212369116759</v>
      </c>
      <c r="H124" s="330">
        <v>21703</v>
      </c>
      <c r="I124" s="354">
        <v>45.177876308832403</v>
      </c>
      <c r="J124" s="340">
        <v>24764</v>
      </c>
      <c r="K124" s="329">
        <v>43.762701680598013</v>
      </c>
      <c r="L124" s="330">
        <v>31823</v>
      </c>
      <c r="M124" s="348">
        <v>56.237298319401987</v>
      </c>
    </row>
    <row r="125" spans="1:13">
      <c r="A125" s="372">
        <v>43040</v>
      </c>
      <c r="B125" s="328">
        <v>46654</v>
      </c>
      <c r="C125" s="329">
        <v>49.770106359146141</v>
      </c>
      <c r="D125" s="330">
        <v>47085</v>
      </c>
      <c r="E125" s="354">
        <v>50.229893640853859</v>
      </c>
      <c r="F125" s="340">
        <v>25684</v>
      </c>
      <c r="G125" s="329">
        <v>56.126395839251764</v>
      </c>
      <c r="H125" s="330">
        <v>20077</v>
      </c>
      <c r="I125" s="354">
        <v>43.873604160748236</v>
      </c>
      <c r="J125" s="340">
        <v>20970</v>
      </c>
      <c r="K125" s="329">
        <v>43.707532619117096</v>
      </c>
      <c r="L125" s="330">
        <v>27008</v>
      </c>
      <c r="M125" s="348">
        <v>56.292467380882904</v>
      </c>
    </row>
    <row r="126" spans="1:13" ht="15.75" thickBot="1">
      <c r="A126" s="373">
        <v>43070</v>
      </c>
      <c r="B126" s="349">
        <v>40930</v>
      </c>
      <c r="C126" s="350">
        <v>48.588522994373086</v>
      </c>
      <c r="D126" s="351">
        <v>43308</v>
      </c>
      <c r="E126" s="356">
        <v>51.411477005626914</v>
      </c>
      <c r="F126" s="355">
        <v>21919</v>
      </c>
      <c r="G126" s="350">
        <v>54.276446117274169</v>
      </c>
      <c r="H126" s="351">
        <v>18465</v>
      </c>
      <c r="I126" s="356">
        <v>45.723553882725831</v>
      </c>
      <c r="J126" s="355">
        <v>19011</v>
      </c>
      <c r="K126" s="350">
        <v>43.350663565467237</v>
      </c>
      <c r="L126" s="351">
        <v>24843</v>
      </c>
      <c r="M126" s="352">
        <v>56.649336434532771</v>
      </c>
    </row>
    <row r="127" spans="1:13" ht="15.75" thickTop="1">
      <c r="A127" s="372">
        <v>43101</v>
      </c>
      <c r="B127" s="328">
        <v>39766</v>
      </c>
      <c r="C127" s="329">
        <v>49.761615757135885</v>
      </c>
      <c r="D127" s="330">
        <v>40147</v>
      </c>
      <c r="E127" s="354">
        <v>50.238384242864107</v>
      </c>
      <c r="F127" s="340">
        <v>22708</v>
      </c>
      <c r="G127" s="329">
        <v>55.140595405759797</v>
      </c>
      <c r="H127" s="330">
        <v>18474</v>
      </c>
      <c r="I127" s="354">
        <v>44.859404594240203</v>
      </c>
      <c r="J127" s="340">
        <v>17058</v>
      </c>
      <c r="K127" s="329">
        <v>44.04224006609693</v>
      </c>
      <c r="L127" s="330">
        <v>21673</v>
      </c>
      <c r="M127" s="348">
        <v>55.95775993390307</v>
      </c>
    </row>
    <row r="128" spans="1:13">
      <c r="A128" s="372">
        <v>43132</v>
      </c>
      <c r="B128" s="328">
        <v>37148</v>
      </c>
      <c r="C128" s="329">
        <v>50.10723390479788</v>
      </c>
      <c r="D128" s="330">
        <v>36989</v>
      </c>
      <c r="E128" s="354">
        <v>49.89276609520212</v>
      </c>
      <c r="F128" s="340">
        <v>20837</v>
      </c>
      <c r="G128" s="329">
        <v>56.04206449530674</v>
      </c>
      <c r="H128" s="330">
        <v>16344</v>
      </c>
      <c r="I128" s="354">
        <v>43.95793550469326</v>
      </c>
      <c r="J128" s="340">
        <v>16311</v>
      </c>
      <c r="K128" s="329">
        <v>44.136270159108129</v>
      </c>
      <c r="L128" s="330">
        <v>20645</v>
      </c>
      <c r="M128" s="348">
        <v>55.863729840891871</v>
      </c>
    </row>
    <row r="129" spans="1:13">
      <c r="A129" s="372">
        <v>43160</v>
      </c>
      <c r="B129" s="328">
        <v>39248</v>
      </c>
      <c r="C129" s="329">
        <v>50.008282048341677</v>
      </c>
      <c r="D129" s="330">
        <v>39235</v>
      </c>
      <c r="E129" s="354">
        <v>49.991717951658323</v>
      </c>
      <c r="F129" s="340">
        <v>22414</v>
      </c>
      <c r="G129" s="329">
        <v>55.477451611306371</v>
      </c>
      <c r="H129" s="330">
        <v>17988</v>
      </c>
      <c r="I129" s="354">
        <v>44.522548388693629</v>
      </c>
      <c r="J129" s="340">
        <v>16834</v>
      </c>
      <c r="K129" s="329">
        <v>44.205771907250337</v>
      </c>
      <c r="L129" s="330">
        <v>21247</v>
      </c>
      <c r="M129" s="348">
        <v>55.794228092749663</v>
      </c>
    </row>
    <row r="130" spans="1:13">
      <c r="A130" s="372">
        <v>43191</v>
      </c>
      <c r="B130" s="328">
        <v>40215</v>
      </c>
      <c r="C130" s="329">
        <v>49.603443809899723</v>
      </c>
      <c r="D130" s="330">
        <v>40858</v>
      </c>
      <c r="E130" s="354">
        <v>50.396556190100284</v>
      </c>
      <c r="F130" s="340">
        <v>22665</v>
      </c>
      <c r="G130" s="329">
        <v>55.214499744208148</v>
      </c>
      <c r="H130" s="330">
        <v>18384</v>
      </c>
      <c r="I130" s="354">
        <v>44.78550025579186</v>
      </c>
      <c r="J130" s="340">
        <v>17550</v>
      </c>
      <c r="K130" s="329">
        <v>43.848690785528682</v>
      </c>
      <c r="L130" s="330">
        <v>22474</v>
      </c>
      <c r="M130" s="348">
        <v>56.151309214471311</v>
      </c>
    </row>
    <row r="131" spans="1:13">
      <c r="A131" s="372">
        <v>43221</v>
      </c>
      <c r="B131" s="328">
        <v>45736</v>
      </c>
      <c r="C131" s="329">
        <v>49.948670904047354</v>
      </c>
      <c r="D131" s="330">
        <v>45830</v>
      </c>
      <c r="E131" s="354">
        <v>50.051329095952646</v>
      </c>
      <c r="F131" s="340">
        <v>25696</v>
      </c>
      <c r="G131" s="329">
        <v>55.520504731861195</v>
      </c>
      <c r="H131" s="330">
        <v>20586</v>
      </c>
      <c r="I131" s="354">
        <v>44.479495268138805</v>
      </c>
      <c r="J131" s="340">
        <v>20040</v>
      </c>
      <c r="K131" s="329">
        <v>44.254041162441482</v>
      </c>
      <c r="L131" s="330">
        <v>25244</v>
      </c>
      <c r="M131" s="348">
        <v>55.745958837558518</v>
      </c>
    </row>
    <row r="132" spans="1:13">
      <c r="A132" s="372">
        <v>43252</v>
      </c>
      <c r="B132" s="328">
        <v>53456</v>
      </c>
      <c r="C132" s="329">
        <v>51.085626911314982</v>
      </c>
      <c r="D132" s="330">
        <v>51184</v>
      </c>
      <c r="E132" s="354">
        <v>48.914373088685018</v>
      </c>
      <c r="F132" s="340">
        <v>29936</v>
      </c>
      <c r="G132" s="329">
        <v>57.423463515690941</v>
      </c>
      <c r="H132" s="330">
        <v>22196</v>
      </c>
      <c r="I132" s="354">
        <v>42.576536484309067</v>
      </c>
      <c r="J132" s="340">
        <v>23520</v>
      </c>
      <c r="K132" s="329">
        <v>44.793174373428812</v>
      </c>
      <c r="L132" s="330">
        <v>28988</v>
      </c>
      <c r="M132" s="348">
        <v>55.206825626571188</v>
      </c>
    </row>
    <row r="133" spans="1:13">
      <c r="A133" s="372">
        <v>43282</v>
      </c>
      <c r="B133" s="328">
        <v>55268</v>
      </c>
      <c r="C133" s="329">
        <v>51.294711636626879</v>
      </c>
      <c r="D133" s="330">
        <v>52478</v>
      </c>
      <c r="E133" s="354">
        <v>48.705288363373114</v>
      </c>
      <c r="F133" s="340">
        <v>32186</v>
      </c>
      <c r="G133" s="329">
        <v>57.586058827739208</v>
      </c>
      <c r="H133" s="330">
        <v>23706</v>
      </c>
      <c r="I133" s="354">
        <v>42.413941172260792</v>
      </c>
      <c r="J133" s="340">
        <v>23082</v>
      </c>
      <c r="K133" s="329">
        <v>44.513441585991437</v>
      </c>
      <c r="L133" s="330">
        <v>28772</v>
      </c>
      <c r="M133" s="348">
        <v>55.486558414008556</v>
      </c>
    </row>
    <row r="134" spans="1:13">
      <c r="A134" s="372">
        <v>43313</v>
      </c>
      <c r="B134" s="328">
        <v>36286</v>
      </c>
      <c r="C134" s="329">
        <v>53.014054875376203</v>
      </c>
      <c r="D134" s="330">
        <v>32160</v>
      </c>
      <c r="E134" s="354">
        <v>46.98594512462379</v>
      </c>
      <c r="F134" s="340">
        <v>21274</v>
      </c>
      <c r="G134" s="329">
        <v>59.142086680937425</v>
      </c>
      <c r="H134" s="330">
        <v>14697</v>
      </c>
      <c r="I134" s="354">
        <v>40.857913319062575</v>
      </c>
      <c r="J134" s="340">
        <v>15012</v>
      </c>
      <c r="K134" s="329">
        <v>46.226327944572745</v>
      </c>
      <c r="L134" s="330">
        <v>17463</v>
      </c>
      <c r="M134" s="348">
        <v>53.773672055427248</v>
      </c>
    </row>
    <row r="135" spans="1:13">
      <c r="A135" s="372">
        <v>43344</v>
      </c>
      <c r="B135" s="328">
        <v>48817</v>
      </c>
      <c r="C135" s="329">
        <v>48.77749023291134</v>
      </c>
      <c r="D135" s="330">
        <v>51264</v>
      </c>
      <c r="E135" s="354">
        <v>51.222509767088653</v>
      </c>
      <c r="F135" s="340">
        <v>26677</v>
      </c>
      <c r="G135" s="329">
        <v>55.447705354173593</v>
      </c>
      <c r="H135" s="330">
        <v>21435</v>
      </c>
      <c r="I135" s="354">
        <v>44.552294645826407</v>
      </c>
      <c r="J135" s="340">
        <v>22140</v>
      </c>
      <c r="K135" s="329">
        <v>42.602320614212317</v>
      </c>
      <c r="L135" s="330">
        <v>29829</v>
      </c>
      <c r="M135" s="348">
        <v>57.397679385787683</v>
      </c>
    </row>
    <row r="136" spans="1:13">
      <c r="A136" s="372">
        <v>43374</v>
      </c>
      <c r="B136" s="328">
        <v>57631</v>
      </c>
      <c r="C136" s="329">
        <v>49.357245017685401</v>
      </c>
      <c r="D136" s="330">
        <v>59132</v>
      </c>
      <c r="E136" s="354">
        <v>50.642754982314607</v>
      </c>
      <c r="F136" s="340">
        <v>30598</v>
      </c>
      <c r="G136" s="329">
        <v>56.123553256662817</v>
      </c>
      <c r="H136" s="330">
        <v>23921</v>
      </c>
      <c r="I136" s="354">
        <v>43.876446743337183</v>
      </c>
      <c r="J136" s="340">
        <v>27033</v>
      </c>
      <c r="K136" s="329">
        <v>43.430692114902641</v>
      </c>
      <c r="L136" s="330">
        <v>35211</v>
      </c>
      <c r="M136" s="348">
        <v>56.569307885097366</v>
      </c>
    </row>
    <row r="137" spans="1:13">
      <c r="A137" s="372">
        <v>43405</v>
      </c>
      <c r="B137" s="328">
        <v>47672</v>
      </c>
      <c r="C137" s="329">
        <v>49.354494725181439</v>
      </c>
      <c r="D137" s="330">
        <v>48919</v>
      </c>
      <c r="E137" s="354">
        <v>50.645505274818568</v>
      </c>
      <c r="F137" s="340">
        <v>26224</v>
      </c>
      <c r="G137" s="329">
        <v>56.031793513097725</v>
      </c>
      <c r="H137" s="330">
        <v>20578</v>
      </c>
      <c r="I137" s="354">
        <v>43.968206486902268</v>
      </c>
      <c r="J137" s="340">
        <v>21448</v>
      </c>
      <c r="K137" s="329">
        <v>43.077788266484561</v>
      </c>
      <c r="L137" s="330">
        <v>28341</v>
      </c>
      <c r="M137" s="348">
        <v>56.922211733515439</v>
      </c>
    </row>
    <row r="138" spans="1:13" ht="15.75" thickBot="1">
      <c r="A138" s="373">
        <v>43435</v>
      </c>
      <c r="B138" s="349">
        <v>40635</v>
      </c>
      <c r="C138" s="350">
        <v>47.848664688427299</v>
      </c>
      <c r="D138" s="351">
        <v>44289</v>
      </c>
      <c r="E138" s="356">
        <v>52.151335311572701</v>
      </c>
      <c r="F138" s="355">
        <v>21898</v>
      </c>
      <c r="G138" s="350">
        <v>54.400914217573849</v>
      </c>
      <c r="H138" s="351">
        <v>18355</v>
      </c>
      <c r="I138" s="356">
        <v>45.599085782426151</v>
      </c>
      <c r="J138" s="355">
        <v>18737</v>
      </c>
      <c r="K138" s="350">
        <v>41.944438226142239</v>
      </c>
      <c r="L138" s="351">
        <v>25934</v>
      </c>
      <c r="M138" s="352">
        <v>58.055561773857754</v>
      </c>
    </row>
    <row r="139" spans="1:13" ht="15.75" thickTop="1">
      <c r="A139" s="372">
        <v>43466</v>
      </c>
      <c r="B139" s="328">
        <v>43178</v>
      </c>
      <c r="C139" s="329">
        <v>49.802763616231054</v>
      </c>
      <c r="D139" s="330">
        <v>43520</v>
      </c>
      <c r="E139" s="354">
        <v>50.197236383768953</v>
      </c>
      <c r="F139" s="340">
        <v>24652</v>
      </c>
      <c r="G139" s="329">
        <v>55.202991692231905</v>
      </c>
      <c r="H139" s="330">
        <v>20005</v>
      </c>
      <c r="I139" s="354">
        <v>44.797008307768102</v>
      </c>
      <c r="J139" s="340">
        <v>18526</v>
      </c>
      <c r="K139" s="329">
        <v>44.066506505554102</v>
      </c>
      <c r="L139" s="330">
        <v>23515</v>
      </c>
      <c r="M139" s="348">
        <v>55.933493494445898</v>
      </c>
    </row>
    <row r="140" spans="1:13" ht="15.75" thickBot="1">
      <c r="A140" s="373">
        <v>43497</v>
      </c>
      <c r="B140" s="328">
        <v>37652</v>
      </c>
      <c r="C140" s="329">
        <v>49.593656564060012</v>
      </c>
      <c r="D140" s="330">
        <v>38269</v>
      </c>
      <c r="E140" s="354">
        <v>50.406343435939995</v>
      </c>
      <c r="F140" s="340">
        <v>21421</v>
      </c>
      <c r="G140" s="329">
        <v>54.918600179464171</v>
      </c>
      <c r="H140" s="330">
        <v>17584</v>
      </c>
      <c r="I140" s="354">
        <v>45.081399820535829</v>
      </c>
      <c r="J140" s="340">
        <v>16231</v>
      </c>
      <c r="K140" s="329">
        <v>43.967385415537983</v>
      </c>
      <c r="L140" s="330">
        <v>20685</v>
      </c>
      <c r="M140" s="348">
        <v>56.032614584462024</v>
      </c>
    </row>
    <row r="141" spans="1:13" ht="15.75" thickTop="1">
      <c r="A141" s="372">
        <v>43525</v>
      </c>
      <c r="B141" s="328">
        <v>41357</v>
      </c>
      <c r="C141" s="329">
        <v>49.663760597545455</v>
      </c>
      <c r="D141" s="330">
        <v>41917</v>
      </c>
      <c r="E141" s="354">
        <v>50.336239402454552</v>
      </c>
      <c r="F141" s="340">
        <v>23854</v>
      </c>
      <c r="G141" s="329">
        <v>55.4873226331705</v>
      </c>
      <c r="H141" s="330">
        <v>19136</v>
      </c>
      <c r="I141" s="354">
        <v>44.512677366829493</v>
      </c>
      <c r="J141" s="340">
        <v>17503</v>
      </c>
      <c r="K141" s="329">
        <v>43.449012014695661</v>
      </c>
      <c r="L141" s="330">
        <v>22781</v>
      </c>
      <c r="M141" s="348">
        <v>56.550987985304332</v>
      </c>
    </row>
    <row r="142" spans="1:13" ht="15.75" thickBot="1">
      <c r="A142" s="373">
        <v>43556</v>
      </c>
      <c r="B142" s="328">
        <v>41816</v>
      </c>
      <c r="C142" s="329">
        <v>49.603795966785292</v>
      </c>
      <c r="D142" s="330">
        <v>42484</v>
      </c>
      <c r="E142" s="354">
        <v>50.396204033214708</v>
      </c>
      <c r="F142" s="340">
        <v>24032</v>
      </c>
      <c r="G142" s="329">
        <v>55.989935231349882</v>
      </c>
      <c r="H142" s="330">
        <v>18890</v>
      </c>
      <c r="I142" s="354">
        <v>44.010064768650111</v>
      </c>
      <c r="J142" s="340">
        <v>17784</v>
      </c>
      <c r="K142" s="329">
        <v>42.979361013098746</v>
      </c>
      <c r="L142" s="330">
        <v>23594</v>
      </c>
      <c r="M142" s="348">
        <v>57.020638986901254</v>
      </c>
    </row>
    <row r="143" spans="1:13" ht="15.75" thickTop="1">
      <c r="A143" s="372">
        <v>43586</v>
      </c>
      <c r="B143" s="328">
        <v>45310</v>
      </c>
      <c r="C143" s="329">
        <v>50.786285125032229</v>
      </c>
      <c r="D143" s="330">
        <v>43907</v>
      </c>
      <c r="E143" s="354">
        <v>49.213714874967771</v>
      </c>
      <c r="F143" s="340">
        <v>26257</v>
      </c>
      <c r="G143" s="329">
        <v>57.220999411598058</v>
      </c>
      <c r="H143" s="330">
        <v>19630</v>
      </c>
      <c r="I143" s="354">
        <v>42.779000588401942</v>
      </c>
      <c r="J143" s="340">
        <v>19053</v>
      </c>
      <c r="K143" s="329">
        <v>43.97184398799908</v>
      </c>
      <c r="L143" s="330">
        <v>24277</v>
      </c>
      <c r="M143" s="348">
        <v>56.02815601200092</v>
      </c>
    </row>
    <row r="144" spans="1:13" ht="15.75" thickBot="1">
      <c r="A144" s="373">
        <v>43617</v>
      </c>
      <c r="B144" s="328">
        <v>56439</v>
      </c>
      <c r="C144" s="329">
        <v>51.151935904872389</v>
      </c>
      <c r="D144" s="330">
        <v>53897</v>
      </c>
      <c r="E144" s="354">
        <v>48.848064095127611</v>
      </c>
      <c r="F144" s="340">
        <v>31371</v>
      </c>
      <c r="G144" s="329">
        <v>57.842721489812853</v>
      </c>
      <c r="H144" s="330">
        <v>22864</v>
      </c>
      <c r="I144" s="354">
        <v>42.157278510187147</v>
      </c>
      <c r="J144" s="340">
        <v>25068</v>
      </c>
      <c r="K144" s="329">
        <v>44.68369547779897</v>
      </c>
      <c r="L144" s="330">
        <v>31033</v>
      </c>
      <c r="M144" s="348">
        <v>55.31630452220103</v>
      </c>
    </row>
    <row r="145" spans="1:13" ht="15.75" thickTop="1">
      <c r="A145" s="372">
        <v>43647</v>
      </c>
      <c r="B145" s="328">
        <v>58545</v>
      </c>
      <c r="C145" s="329">
        <v>51.899295244005138</v>
      </c>
      <c r="D145" s="330">
        <v>54260</v>
      </c>
      <c r="E145" s="354">
        <v>48.100704755994862</v>
      </c>
      <c r="F145" s="340">
        <v>35112</v>
      </c>
      <c r="G145" s="329">
        <v>58.163265306122447</v>
      </c>
      <c r="H145" s="330">
        <v>25256</v>
      </c>
      <c r="I145" s="354">
        <v>41.836734693877553</v>
      </c>
      <c r="J145" s="340">
        <v>23433</v>
      </c>
      <c r="K145" s="329">
        <v>44.687911207734999</v>
      </c>
      <c r="L145" s="330">
        <v>29004</v>
      </c>
      <c r="M145" s="348">
        <v>55.312088792265001</v>
      </c>
    </row>
    <row r="146" spans="1:13" ht="15.75" thickBot="1">
      <c r="A146" s="373">
        <v>43678</v>
      </c>
      <c r="B146" s="328">
        <v>34276</v>
      </c>
      <c r="C146" s="329">
        <v>52.586683031604785</v>
      </c>
      <c r="D146" s="330">
        <v>30904</v>
      </c>
      <c r="E146" s="354">
        <v>47.413316968395215</v>
      </c>
      <c r="F146" s="340">
        <v>20808</v>
      </c>
      <c r="G146" s="329">
        <v>58.487224892486722</v>
      </c>
      <c r="H146" s="330">
        <v>14769</v>
      </c>
      <c r="I146" s="354">
        <v>41.512775107513285</v>
      </c>
      <c r="J146" s="340">
        <v>13468</v>
      </c>
      <c r="K146" s="329">
        <v>45.495388980846535</v>
      </c>
      <c r="L146" s="330">
        <v>16135</v>
      </c>
      <c r="M146" s="348">
        <v>54.504611019153458</v>
      </c>
    </row>
    <row r="147" spans="1:13" ht="15.75" thickTop="1">
      <c r="A147" s="372">
        <v>43709</v>
      </c>
      <c r="B147" s="328">
        <v>52449</v>
      </c>
      <c r="C147" s="329">
        <v>48.650378450578806</v>
      </c>
      <c r="D147" s="330">
        <v>55359</v>
      </c>
      <c r="E147" s="354">
        <v>51.349621549421201</v>
      </c>
      <c r="F147" s="340">
        <v>29217</v>
      </c>
      <c r="G147" s="329">
        <v>55.273463364800705</v>
      </c>
      <c r="H147" s="330">
        <v>23642</v>
      </c>
      <c r="I147" s="354">
        <v>44.726536635199302</v>
      </c>
      <c r="J147" s="340">
        <v>23232</v>
      </c>
      <c r="K147" s="329">
        <v>42.279204353127447</v>
      </c>
      <c r="L147" s="330">
        <v>31717</v>
      </c>
      <c r="M147" s="348">
        <v>57.72079564687256</v>
      </c>
    </row>
    <row r="148" spans="1:13" ht="15.75" thickBot="1">
      <c r="A148" s="373">
        <v>43739</v>
      </c>
      <c r="B148" s="328">
        <v>58265</v>
      </c>
      <c r="C148" s="329">
        <v>48.491531771461858</v>
      </c>
      <c r="D148" s="330">
        <v>61890</v>
      </c>
      <c r="E148" s="354">
        <v>51.508468228538142</v>
      </c>
      <c r="F148" s="340">
        <v>30741</v>
      </c>
      <c r="G148" s="329">
        <v>55.615660165719873</v>
      </c>
      <c r="H148" s="330">
        <v>24533</v>
      </c>
      <c r="I148" s="354">
        <v>44.384339834280134</v>
      </c>
      <c r="J148" s="340">
        <v>27524</v>
      </c>
      <c r="K148" s="329">
        <v>42.422280790986576</v>
      </c>
      <c r="L148" s="330">
        <v>37357</v>
      </c>
      <c r="M148" s="348">
        <v>57.577719209013424</v>
      </c>
    </row>
    <row r="149" spans="1:13" ht="15.75" thickTop="1">
      <c r="A149" s="372">
        <v>43770</v>
      </c>
      <c r="B149" s="328">
        <v>48489</v>
      </c>
      <c r="C149" s="329">
        <v>49.225412166003416</v>
      </c>
      <c r="D149" s="330">
        <v>50015</v>
      </c>
      <c r="E149" s="354">
        <v>50.774587833996584</v>
      </c>
      <c r="F149" s="340">
        <v>27368</v>
      </c>
      <c r="G149" s="329">
        <v>55.749526389765947</v>
      </c>
      <c r="H149" s="330">
        <v>21723</v>
      </c>
      <c r="I149" s="354">
        <v>44.250473610234053</v>
      </c>
      <c r="J149" s="340">
        <v>21121</v>
      </c>
      <c r="K149" s="329">
        <v>42.743812357072024</v>
      </c>
      <c r="L149" s="330">
        <v>28292</v>
      </c>
      <c r="M149" s="348">
        <v>57.256187642927969</v>
      </c>
    </row>
    <row r="150" spans="1:13" ht="15.75" thickBot="1">
      <c r="A150" s="373">
        <v>43800</v>
      </c>
      <c r="B150" s="349">
        <v>44891</v>
      </c>
      <c r="C150" s="350">
        <v>48.509309387190541</v>
      </c>
      <c r="D150" s="351">
        <v>47650</v>
      </c>
      <c r="E150" s="356">
        <v>51.490690612809452</v>
      </c>
      <c r="F150" s="355">
        <v>24162</v>
      </c>
      <c r="G150" s="350">
        <v>55.979797043695847</v>
      </c>
      <c r="H150" s="351">
        <v>19000</v>
      </c>
      <c r="I150" s="356">
        <v>44.020202956304153</v>
      </c>
      <c r="J150" s="355">
        <v>20729</v>
      </c>
      <c r="K150" s="350">
        <v>41.979383948642138</v>
      </c>
      <c r="L150" s="351">
        <v>28650</v>
      </c>
      <c r="M150" s="352">
        <v>58.020616051357862</v>
      </c>
    </row>
    <row r="151" spans="1:13" ht="15.75" thickTop="1"/>
  </sheetData>
  <mergeCells count="7">
    <mergeCell ref="L1:M1"/>
    <mergeCell ref="B4:E5"/>
    <mergeCell ref="A4:A6"/>
    <mergeCell ref="A3:M3"/>
    <mergeCell ref="F4:M4"/>
    <mergeCell ref="F5:I5"/>
    <mergeCell ref="J5:M5"/>
  </mergeCells>
  <hyperlinks>
    <hyperlink ref="L1" location="ÍNDICE!A1" display="VOLVER AL Í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showGridLines="0" workbookViewId="0">
      <pane xSplit="1" ySplit="5" topLeftCell="E54" activePane="bottomRight" state="frozen"/>
      <selection pane="topRight" activeCell="B1" sqref="B1"/>
      <selection pane="bottomLeft" activeCell="A6" sqref="A6"/>
      <selection pane="bottomRight" activeCell="P1" sqref="P1:Q1"/>
    </sheetView>
  </sheetViews>
  <sheetFormatPr baseColWidth="10" defaultColWidth="11.42578125" defaultRowHeight="15"/>
  <cols>
    <col min="1" max="1" width="59" style="65" customWidth="1"/>
    <col min="2" max="16384" width="11.42578125" style="65"/>
  </cols>
  <sheetData>
    <row r="1" spans="1:17" ht="60" customHeight="1">
      <c r="P1" s="460" t="s">
        <v>2</v>
      </c>
      <c r="Q1" s="460"/>
    </row>
    <row r="2" spans="1:17" ht="13.5" customHeight="1" thickBot="1">
      <c r="A2" s="226" t="s">
        <v>1</v>
      </c>
    </row>
    <row r="3" spans="1:17" ht="25.15" customHeight="1" thickTop="1">
      <c r="A3" s="557" t="s">
        <v>233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9"/>
    </row>
    <row r="4" spans="1:17" ht="25.15" customHeight="1">
      <c r="A4" s="560" t="s">
        <v>3</v>
      </c>
      <c r="B4" s="544" t="s">
        <v>107</v>
      </c>
      <c r="C4" s="544"/>
      <c r="D4" s="544"/>
      <c r="E4" s="544"/>
      <c r="F4" s="544" t="s">
        <v>108</v>
      </c>
      <c r="G4" s="544"/>
      <c r="H4" s="544"/>
      <c r="I4" s="544"/>
      <c r="J4" s="544" t="s">
        <v>109</v>
      </c>
      <c r="K4" s="544"/>
      <c r="L4" s="544"/>
      <c r="M4" s="544"/>
      <c r="N4" s="544" t="s">
        <v>110</v>
      </c>
      <c r="O4" s="544"/>
      <c r="P4" s="544"/>
      <c r="Q4" s="556"/>
    </row>
    <row r="5" spans="1:17" ht="25.15" customHeight="1">
      <c r="A5" s="561"/>
      <c r="B5" s="324" t="s">
        <v>90</v>
      </c>
      <c r="C5" s="324" t="s">
        <v>113</v>
      </c>
      <c r="D5" s="324" t="s">
        <v>91</v>
      </c>
      <c r="E5" s="324" t="s">
        <v>113</v>
      </c>
      <c r="F5" s="324" t="s">
        <v>90</v>
      </c>
      <c r="G5" s="324" t="s">
        <v>113</v>
      </c>
      <c r="H5" s="324" t="s">
        <v>91</v>
      </c>
      <c r="I5" s="324" t="s">
        <v>113</v>
      </c>
      <c r="J5" s="324" t="s">
        <v>90</v>
      </c>
      <c r="K5" s="324" t="s">
        <v>113</v>
      </c>
      <c r="L5" s="324" t="s">
        <v>91</v>
      </c>
      <c r="M5" s="324" t="s">
        <v>113</v>
      </c>
      <c r="N5" s="324" t="s">
        <v>90</v>
      </c>
      <c r="O5" s="324" t="s">
        <v>113</v>
      </c>
      <c r="P5" s="324" t="s">
        <v>91</v>
      </c>
      <c r="Q5" s="358" t="s">
        <v>113</v>
      </c>
    </row>
    <row r="6" spans="1:17">
      <c r="A6" s="425">
        <v>39448</v>
      </c>
      <c r="B6" s="325">
        <v>7583</v>
      </c>
      <c r="C6" s="326">
        <v>54.3389466141168</v>
      </c>
      <c r="D6" s="327">
        <v>6372</v>
      </c>
      <c r="E6" s="353">
        <v>45.661053385883193</v>
      </c>
      <c r="F6" s="339">
        <v>1765</v>
      </c>
      <c r="G6" s="326">
        <v>40.1318781264211</v>
      </c>
      <c r="H6" s="327">
        <v>2633</v>
      </c>
      <c r="I6" s="353">
        <v>59.868121873578893</v>
      </c>
      <c r="J6" s="339">
        <v>30548</v>
      </c>
      <c r="K6" s="326">
        <v>57.118282786731989</v>
      </c>
      <c r="L6" s="327">
        <v>22934</v>
      </c>
      <c r="M6" s="353">
        <v>42.881717213268018</v>
      </c>
      <c r="N6" s="339">
        <v>9384</v>
      </c>
      <c r="O6" s="326">
        <v>38.166510757717489</v>
      </c>
      <c r="P6" s="327">
        <v>15203</v>
      </c>
      <c r="Q6" s="359">
        <v>61.833489242282504</v>
      </c>
    </row>
    <row r="7" spans="1:17">
      <c r="A7" s="426">
        <v>39479</v>
      </c>
      <c r="B7" s="328">
        <v>7735</v>
      </c>
      <c r="C7" s="329">
        <v>55.04946267169597</v>
      </c>
      <c r="D7" s="330">
        <v>6316</v>
      </c>
      <c r="E7" s="354">
        <v>44.950537328304037</v>
      </c>
      <c r="F7" s="340">
        <v>1760</v>
      </c>
      <c r="G7" s="329">
        <v>38.98980948161276</v>
      </c>
      <c r="H7" s="330">
        <v>2754</v>
      </c>
      <c r="I7" s="354">
        <v>61.01019051838724</v>
      </c>
      <c r="J7" s="340">
        <v>29888</v>
      </c>
      <c r="K7" s="329">
        <v>56.8948450468286</v>
      </c>
      <c r="L7" s="330">
        <v>22644</v>
      </c>
      <c r="M7" s="354">
        <v>43.1051549531714</v>
      </c>
      <c r="N7" s="340">
        <v>8604</v>
      </c>
      <c r="O7" s="329">
        <v>37.818117884928135</v>
      </c>
      <c r="P7" s="330">
        <v>14147</v>
      </c>
      <c r="Q7" s="360">
        <v>62.181882115071865</v>
      </c>
    </row>
    <row r="8" spans="1:17">
      <c r="A8" s="426">
        <v>39508</v>
      </c>
      <c r="B8" s="328">
        <v>6953</v>
      </c>
      <c r="C8" s="329">
        <v>53.633137920394937</v>
      </c>
      <c r="D8" s="330">
        <v>6011</v>
      </c>
      <c r="E8" s="354">
        <v>46.366862079605056</v>
      </c>
      <c r="F8" s="340">
        <v>1744</v>
      </c>
      <c r="G8" s="329">
        <v>40.305061243355674</v>
      </c>
      <c r="H8" s="330">
        <v>2583</v>
      </c>
      <c r="I8" s="354">
        <v>59.694938756644319</v>
      </c>
      <c r="J8" s="340">
        <v>25311</v>
      </c>
      <c r="K8" s="329">
        <v>55.877872706801782</v>
      </c>
      <c r="L8" s="330">
        <v>19986</v>
      </c>
      <c r="M8" s="354">
        <v>44.122127293198226</v>
      </c>
      <c r="N8" s="340">
        <v>8263</v>
      </c>
      <c r="O8" s="329">
        <v>39.131464292479635</v>
      </c>
      <c r="P8" s="330">
        <v>12853</v>
      </c>
      <c r="Q8" s="360">
        <v>60.868535707520365</v>
      </c>
    </row>
    <row r="9" spans="1:17">
      <c r="A9" s="426">
        <v>39539</v>
      </c>
      <c r="B9" s="328">
        <v>7677</v>
      </c>
      <c r="C9" s="329">
        <v>53.938031335628466</v>
      </c>
      <c r="D9" s="330">
        <v>6556</v>
      </c>
      <c r="E9" s="354">
        <v>46.061968664371534</v>
      </c>
      <c r="F9" s="340">
        <v>1961</v>
      </c>
      <c r="G9" s="329">
        <v>39.504431909750203</v>
      </c>
      <c r="H9" s="330">
        <v>3003</v>
      </c>
      <c r="I9" s="354">
        <v>60.495568090249797</v>
      </c>
      <c r="J9" s="340">
        <v>28628</v>
      </c>
      <c r="K9" s="329">
        <v>55.472019841884979</v>
      </c>
      <c r="L9" s="330">
        <v>22980</v>
      </c>
      <c r="M9" s="354">
        <v>44.527980158115021</v>
      </c>
      <c r="N9" s="340">
        <v>9522</v>
      </c>
      <c r="O9" s="329">
        <v>37.945325575834858</v>
      </c>
      <c r="P9" s="330">
        <v>15572</v>
      </c>
      <c r="Q9" s="360">
        <v>62.054674424165135</v>
      </c>
    </row>
    <row r="10" spans="1:17">
      <c r="A10" s="426">
        <v>39569</v>
      </c>
      <c r="B10" s="328">
        <v>6411</v>
      </c>
      <c r="C10" s="329">
        <v>55.157876623935294</v>
      </c>
      <c r="D10" s="330">
        <v>5212</v>
      </c>
      <c r="E10" s="354">
        <v>44.842123376064706</v>
      </c>
      <c r="F10" s="340">
        <v>1673</v>
      </c>
      <c r="G10" s="329">
        <v>42.418864097363084</v>
      </c>
      <c r="H10" s="330">
        <v>2271</v>
      </c>
      <c r="I10" s="354">
        <v>57.581135902636916</v>
      </c>
      <c r="J10" s="340">
        <v>25123</v>
      </c>
      <c r="K10" s="329">
        <v>55.249384236453203</v>
      </c>
      <c r="L10" s="330">
        <v>20349</v>
      </c>
      <c r="M10" s="354">
        <v>44.750615763546797</v>
      </c>
      <c r="N10" s="340">
        <v>8736</v>
      </c>
      <c r="O10" s="329">
        <v>38.455782013470092</v>
      </c>
      <c r="P10" s="330">
        <v>13981</v>
      </c>
      <c r="Q10" s="360">
        <v>61.544217986529915</v>
      </c>
    </row>
    <row r="11" spans="1:17">
      <c r="A11" s="426">
        <v>39600</v>
      </c>
      <c r="B11" s="328">
        <v>6203</v>
      </c>
      <c r="C11" s="329">
        <v>54.884091311272343</v>
      </c>
      <c r="D11" s="330">
        <v>5099</v>
      </c>
      <c r="E11" s="354">
        <v>45.115908688727657</v>
      </c>
      <c r="F11" s="340">
        <v>1574</v>
      </c>
      <c r="G11" s="329">
        <v>40.441932168550878</v>
      </c>
      <c r="H11" s="330">
        <v>2318</v>
      </c>
      <c r="I11" s="354">
        <v>59.558067831449122</v>
      </c>
      <c r="J11" s="340">
        <v>30339</v>
      </c>
      <c r="K11" s="329">
        <v>56.233318505338083</v>
      </c>
      <c r="L11" s="330">
        <v>23613</v>
      </c>
      <c r="M11" s="354">
        <v>43.766681494661924</v>
      </c>
      <c r="N11" s="340">
        <v>10808</v>
      </c>
      <c r="O11" s="329">
        <v>40.456672281489794</v>
      </c>
      <c r="P11" s="330">
        <v>15907</v>
      </c>
      <c r="Q11" s="360">
        <v>59.543327718510199</v>
      </c>
    </row>
    <row r="12" spans="1:17">
      <c r="A12" s="426">
        <v>39630</v>
      </c>
      <c r="B12" s="328">
        <v>6574</v>
      </c>
      <c r="C12" s="329">
        <v>56.140051238257904</v>
      </c>
      <c r="D12" s="330">
        <v>5136</v>
      </c>
      <c r="E12" s="354">
        <v>43.859948761742103</v>
      </c>
      <c r="F12" s="340">
        <v>1849</v>
      </c>
      <c r="G12" s="329">
        <v>44.023809523809526</v>
      </c>
      <c r="H12" s="330">
        <v>2351</v>
      </c>
      <c r="I12" s="354">
        <v>55.976190476190482</v>
      </c>
      <c r="J12" s="340">
        <v>34167</v>
      </c>
      <c r="K12" s="329">
        <v>56.045470203238033</v>
      </c>
      <c r="L12" s="330">
        <v>26796</v>
      </c>
      <c r="M12" s="354">
        <v>43.954529796761967</v>
      </c>
      <c r="N12" s="340">
        <v>11255</v>
      </c>
      <c r="O12" s="329">
        <v>39.546732255797615</v>
      </c>
      <c r="P12" s="330">
        <v>17205</v>
      </c>
      <c r="Q12" s="360">
        <v>60.453267744202385</v>
      </c>
    </row>
    <row r="13" spans="1:17">
      <c r="A13" s="426">
        <v>39661</v>
      </c>
      <c r="B13" s="328">
        <v>3916</v>
      </c>
      <c r="C13" s="329">
        <v>55.302923315915834</v>
      </c>
      <c r="D13" s="330">
        <v>3165</v>
      </c>
      <c r="E13" s="354">
        <v>44.697076684084166</v>
      </c>
      <c r="F13" s="340">
        <v>1223</v>
      </c>
      <c r="G13" s="329">
        <v>42.852137351086192</v>
      </c>
      <c r="H13" s="330">
        <v>1631</v>
      </c>
      <c r="I13" s="354">
        <v>57.147862648913808</v>
      </c>
      <c r="J13" s="340">
        <v>19262</v>
      </c>
      <c r="K13" s="329">
        <v>58.01981987409259</v>
      </c>
      <c r="L13" s="330">
        <v>13937</v>
      </c>
      <c r="M13" s="354">
        <v>41.98018012590741</v>
      </c>
      <c r="N13" s="340">
        <v>6600</v>
      </c>
      <c r="O13" s="329">
        <v>43.044414009000199</v>
      </c>
      <c r="P13" s="330">
        <v>8733</v>
      </c>
      <c r="Q13" s="360">
        <v>56.955585990999801</v>
      </c>
    </row>
    <row r="14" spans="1:17">
      <c r="A14" s="426">
        <v>39692</v>
      </c>
      <c r="B14" s="328">
        <v>6059</v>
      </c>
      <c r="C14" s="329">
        <v>51.243234100135318</v>
      </c>
      <c r="D14" s="330">
        <v>5765</v>
      </c>
      <c r="E14" s="354">
        <v>48.756765899864682</v>
      </c>
      <c r="F14" s="340">
        <v>1993</v>
      </c>
      <c r="G14" s="329">
        <v>37.554173732805729</v>
      </c>
      <c r="H14" s="330">
        <v>3314</v>
      </c>
      <c r="I14" s="354">
        <v>62.445826267194271</v>
      </c>
      <c r="J14" s="340">
        <v>24842</v>
      </c>
      <c r="K14" s="329">
        <v>54.567819879187262</v>
      </c>
      <c r="L14" s="330">
        <v>20683</v>
      </c>
      <c r="M14" s="354">
        <v>45.432180120812745</v>
      </c>
      <c r="N14" s="340">
        <v>9955</v>
      </c>
      <c r="O14" s="329">
        <v>38.503190872171729</v>
      </c>
      <c r="P14" s="330">
        <v>15900</v>
      </c>
      <c r="Q14" s="360">
        <v>61.496809127828278</v>
      </c>
    </row>
    <row r="15" spans="1:17">
      <c r="A15" s="426">
        <v>39722</v>
      </c>
      <c r="B15" s="328">
        <v>6426</v>
      </c>
      <c r="C15" s="329">
        <v>53.190961013161164</v>
      </c>
      <c r="D15" s="330">
        <v>5655</v>
      </c>
      <c r="E15" s="354">
        <v>46.809038986838836</v>
      </c>
      <c r="F15" s="340">
        <v>2247</v>
      </c>
      <c r="G15" s="329">
        <v>38.621519422481953</v>
      </c>
      <c r="H15" s="330">
        <v>3571</v>
      </c>
      <c r="I15" s="354">
        <v>61.378480577518047</v>
      </c>
      <c r="J15" s="340">
        <v>25628</v>
      </c>
      <c r="K15" s="329">
        <v>54.028755744824387</v>
      </c>
      <c r="L15" s="330">
        <v>21806</v>
      </c>
      <c r="M15" s="354">
        <v>45.971244255175613</v>
      </c>
      <c r="N15" s="340">
        <v>12417</v>
      </c>
      <c r="O15" s="329">
        <v>38.424880086647065</v>
      </c>
      <c r="P15" s="330">
        <v>19898</v>
      </c>
      <c r="Q15" s="360">
        <v>61.575119913352928</v>
      </c>
    </row>
    <row r="16" spans="1:17">
      <c r="A16" s="426">
        <v>39753</v>
      </c>
      <c r="B16" s="328">
        <v>4648</v>
      </c>
      <c r="C16" s="329">
        <v>54.947393308901759</v>
      </c>
      <c r="D16" s="330">
        <v>3811</v>
      </c>
      <c r="E16" s="354">
        <v>45.052606691098241</v>
      </c>
      <c r="F16" s="340">
        <v>1365</v>
      </c>
      <c r="G16" s="329">
        <v>38.09656712252302</v>
      </c>
      <c r="H16" s="330">
        <v>2218</v>
      </c>
      <c r="I16" s="354">
        <v>61.903432877476973</v>
      </c>
      <c r="J16" s="340">
        <v>20625</v>
      </c>
      <c r="K16" s="329">
        <v>54.474142940151069</v>
      </c>
      <c r="L16" s="330">
        <v>17237</v>
      </c>
      <c r="M16" s="354">
        <v>45.525857059848924</v>
      </c>
      <c r="N16" s="340">
        <v>9516</v>
      </c>
      <c r="O16" s="329">
        <v>38.386446147640179</v>
      </c>
      <c r="P16" s="330">
        <v>15274</v>
      </c>
      <c r="Q16" s="360">
        <v>61.613553852359829</v>
      </c>
    </row>
    <row r="17" spans="1:17" ht="15.75" thickBot="1">
      <c r="A17" s="427">
        <v>39783</v>
      </c>
      <c r="B17" s="361">
        <v>3670</v>
      </c>
      <c r="C17" s="362">
        <v>54.84979823643701</v>
      </c>
      <c r="D17" s="363">
        <v>3021</v>
      </c>
      <c r="E17" s="366">
        <v>45.150201763562997</v>
      </c>
      <c r="F17" s="365">
        <v>1242</v>
      </c>
      <c r="G17" s="362">
        <v>40.761404660321624</v>
      </c>
      <c r="H17" s="363">
        <v>1805</v>
      </c>
      <c r="I17" s="366">
        <v>59.238595339678369</v>
      </c>
      <c r="J17" s="365">
        <v>17365</v>
      </c>
      <c r="K17" s="362">
        <v>51.512904182735099</v>
      </c>
      <c r="L17" s="363">
        <v>16345</v>
      </c>
      <c r="M17" s="366">
        <v>48.487095817264908</v>
      </c>
      <c r="N17" s="365">
        <v>8960</v>
      </c>
      <c r="O17" s="362">
        <v>37.076884879582884</v>
      </c>
      <c r="P17" s="363">
        <v>15206</v>
      </c>
      <c r="Q17" s="364">
        <v>62.923115120417116</v>
      </c>
    </row>
    <row r="18" spans="1:17" ht="15.75" thickTop="1">
      <c r="A18" s="426">
        <v>39814</v>
      </c>
      <c r="B18" s="328">
        <v>4017</v>
      </c>
      <c r="C18" s="329">
        <v>54.705161378183305</v>
      </c>
      <c r="D18" s="330">
        <v>3326</v>
      </c>
      <c r="E18" s="354">
        <v>45.294838621816695</v>
      </c>
      <c r="F18" s="340">
        <v>1141</v>
      </c>
      <c r="G18" s="329">
        <v>41.794871794871796</v>
      </c>
      <c r="H18" s="330">
        <v>1589</v>
      </c>
      <c r="I18" s="354">
        <v>58.205128205128212</v>
      </c>
      <c r="J18" s="340">
        <v>17704</v>
      </c>
      <c r="K18" s="329">
        <v>55.500172419198094</v>
      </c>
      <c r="L18" s="330">
        <v>14195</v>
      </c>
      <c r="M18" s="354">
        <v>44.499827580801906</v>
      </c>
      <c r="N18" s="340">
        <v>6781</v>
      </c>
      <c r="O18" s="329">
        <v>38.611775424211366</v>
      </c>
      <c r="P18" s="330">
        <v>10781</v>
      </c>
      <c r="Q18" s="360">
        <v>61.388224575788627</v>
      </c>
    </row>
    <row r="19" spans="1:17">
      <c r="A19" s="426">
        <v>39845</v>
      </c>
      <c r="B19" s="328">
        <v>3842</v>
      </c>
      <c r="C19" s="329">
        <v>54.87787458934438</v>
      </c>
      <c r="D19" s="330">
        <v>3159</v>
      </c>
      <c r="E19" s="354">
        <v>45.12212541065562</v>
      </c>
      <c r="F19" s="340">
        <v>1131</v>
      </c>
      <c r="G19" s="329">
        <v>40.335235378031378</v>
      </c>
      <c r="H19" s="330">
        <v>1673</v>
      </c>
      <c r="I19" s="354">
        <v>59.664764621968615</v>
      </c>
      <c r="J19" s="340">
        <v>16805</v>
      </c>
      <c r="K19" s="329">
        <v>55.886265380778191</v>
      </c>
      <c r="L19" s="330">
        <v>13265</v>
      </c>
      <c r="M19" s="354">
        <v>44.113734619221816</v>
      </c>
      <c r="N19" s="340">
        <v>6908</v>
      </c>
      <c r="O19" s="329">
        <v>41.581893697706619</v>
      </c>
      <c r="P19" s="330">
        <v>9705</v>
      </c>
      <c r="Q19" s="360">
        <v>58.418106302293381</v>
      </c>
    </row>
    <row r="20" spans="1:17">
      <c r="A20" s="426">
        <v>39873</v>
      </c>
      <c r="B20" s="328">
        <v>3988</v>
      </c>
      <c r="C20" s="329">
        <v>55.628400055795794</v>
      </c>
      <c r="D20" s="330">
        <v>3181</v>
      </c>
      <c r="E20" s="354">
        <v>44.371599944204213</v>
      </c>
      <c r="F20" s="340">
        <v>1301</v>
      </c>
      <c r="G20" s="329">
        <v>43.65771812080537</v>
      </c>
      <c r="H20" s="330">
        <v>1679</v>
      </c>
      <c r="I20" s="354">
        <v>56.34228187919463</v>
      </c>
      <c r="J20" s="340">
        <v>16341</v>
      </c>
      <c r="K20" s="329">
        <v>55.372572938904142</v>
      </c>
      <c r="L20" s="330">
        <v>13170</v>
      </c>
      <c r="M20" s="354">
        <v>44.627427061095865</v>
      </c>
      <c r="N20" s="340">
        <v>7087</v>
      </c>
      <c r="O20" s="329">
        <v>40.402485605153636</v>
      </c>
      <c r="P20" s="330">
        <v>10454</v>
      </c>
      <c r="Q20" s="360">
        <v>59.597514394846364</v>
      </c>
    </row>
    <row r="21" spans="1:17">
      <c r="A21" s="426">
        <v>39904</v>
      </c>
      <c r="B21" s="328">
        <v>3405</v>
      </c>
      <c r="C21" s="329">
        <v>55.141700404858298</v>
      </c>
      <c r="D21" s="330">
        <v>2770</v>
      </c>
      <c r="E21" s="354">
        <v>44.858299595141702</v>
      </c>
      <c r="F21" s="340">
        <v>1143</v>
      </c>
      <c r="G21" s="329">
        <v>42.728971962616825</v>
      </c>
      <c r="H21" s="330">
        <v>1532</v>
      </c>
      <c r="I21" s="354">
        <v>57.271028037383175</v>
      </c>
      <c r="J21" s="340">
        <v>15507</v>
      </c>
      <c r="K21" s="329">
        <v>54.975715247988092</v>
      </c>
      <c r="L21" s="330">
        <v>12700</v>
      </c>
      <c r="M21" s="354">
        <v>45.024284752011908</v>
      </c>
      <c r="N21" s="340">
        <v>6692</v>
      </c>
      <c r="O21" s="329">
        <v>40.064659043285637</v>
      </c>
      <c r="P21" s="330">
        <v>10011</v>
      </c>
      <c r="Q21" s="360">
        <v>59.93534095671437</v>
      </c>
    </row>
    <row r="22" spans="1:17">
      <c r="A22" s="426">
        <v>39934</v>
      </c>
      <c r="B22" s="328">
        <v>3052</v>
      </c>
      <c r="C22" s="329">
        <v>54.734576757532281</v>
      </c>
      <c r="D22" s="330">
        <v>2524</v>
      </c>
      <c r="E22" s="354">
        <v>45.265423242467719</v>
      </c>
      <c r="F22" s="340">
        <v>1166</v>
      </c>
      <c r="G22" s="329">
        <v>44.691452663855884</v>
      </c>
      <c r="H22" s="330">
        <v>1443</v>
      </c>
      <c r="I22" s="354">
        <v>55.308547336144123</v>
      </c>
      <c r="J22" s="340">
        <v>16569</v>
      </c>
      <c r="K22" s="329">
        <v>56.981222917669719</v>
      </c>
      <c r="L22" s="330">
        <v>12509</v>
      </c>
      <c r="M22" s="354">
        <v>43.018777082330281</v>
      </c>
      <c r="N22" s="340">
        <v>7054</v>
      </c>
      <c r="O22" s="329">
        <v>39.796897038081809</v>
      </c>
      <c r="P22" s="330">
        <v>10671</v>
      </c>
      <c r="Q22" s="360">
        <v>60.203102961918198</v>
      </c>
    </row>
    <row r="23" spans="1:17">
      <c r="A23" s="426">
        <v>39965</v>
      </c>
      <c r="B23" s="328">
        <v>3300</v>
      </c>
      <c r="C23" s="329">
        <v>56.084296397008835</v>
      </c>
      <c r="D23" s="330">
        <v>2584</v>
      </c>
      <c r="E23" s="354">
        <v>43.915703602991165</v>
      </c>
      <c r="F23" s="340">
        <v>1289</v>
      </c>
      <c r="G23" s="329">
        <v>47.354886113152098</v>
      </c>
      <c r="H23" s="330">
        <v>1433</v>
      </c>
      <c r="I23" s="354">
        <v>52.645113886847902</v>
      </c>
      <c r="J23" s="340">
        <v>21994</v>
      </c>
      <c r="K23" s="329">
        <v>57.1243052308971</v>
      </c>
      <c r="L23" s="330">
        <v>16508</v>
      </c>
      <c r="M23" s="354">
        <v>42.8756947691029</v>
      </c>
      <c r="N23" s="340">
        <v>10015</v>
      </c>
      <c r="O23" s="329">
        <v>42.958864153047656</v>
      </c>
      <c r="P23" s="330">
        <v>13298</v>
      </c>
      <c r="Q23" s="360">
        <v>57.041135846952344</v>
      </c>
    </row>
    <row r="24" spans="1:17">
      <c r="A24" s="426">
        <v>39995</v>
      </c>
      <c r="B24" s="328">
        <v>3362</v>
      </c>
      <c r="C24" s="329">
        <v>56.494706771971096</v>
      </c>
      <c r="D24" s="330">
        <v>2589</v>
      </c>
      <c r="E24" s="354">
        <v>43.505293228028904</v>
      </c>
      <c r="F24" s="340">
        <v>1661</v>
      </c>
      <c r="G24" s="329">
        <v>51.471955376510692</v>
      </c>
      <c r="H24" s="330">
        <v>1566</v>
      </c>
      <c r="I24" s="354">
        <v>48.528044623489308</v>
      </c>
      <c r="J24" s="340">
        <v>24421</v>
      </c>
      <c r="K24" s="329">
        <v>56.592973674453098</v>
      </c>
      <c r="L24" s="330">
        <v>18731</v>
      </c>
      <c r="M24" s="354">
        <v>43.407026325546902</v>
      </c>
      <c r="N24" s="340">
        <v>10247</v>
      </c>
      <c r="O24" s="329">
        <v>41.215509613064114</v>
      </c>
      <c r="P24" s="330">
        <v>14615</v>
      </c>
      <c r="Q24" s="360">
        <v>58.784490386935886</v>
      </c>
    </row>
    <row r="25" spans="1:17">
      <c r="A25" s="426">
        <v>40026</v>
      </c>
      <c r="B25" s="328">
        <v>2087</v>
      </c>
      <c r="C25" s="329">
        <v>55.299417064122949</v>
      </c>
      <c r="D25" s="330">
        <v>1687</v>
      </c>
      <c r="E25" s="354">
        <v>44.700582935877051</v>
      </c>
      <c r="F25" s="340">
        <v>1108</v>
      </c>
      <c r="G25" s="329">
        <v>51.486988847583646</v>
      </c>
      <c r="H25" s="330">
        <v>1044</v>
      </c>
      <c r="I25" s="354">
        <v>48.513011152416361</v>
      </c>
      <c r="J25" s="340">
        <v>14977</v>
      </c>
      <c r="K25" s="329">
        <v>58.208317139525846</v>
      </c>
      <c r="L25" s="330">
        <v>10753</v>
      </c>
      <c r="M25" s="354">
        <v>41.791682860474154</v>
      </c>
      <c r="N25" s="340">
        <v>5832</v>
      </c>
      <c r="O25" s="329">
        <v>43.606998654104977</v>
      </c>
      <c r="P25" s="330">
        <v>7542</v>
      </c>
      <c r="Q25" s="360">
        <v>56.393001345895023</v>
      </c>
    </row>
    <row r="26" spans="1:17">
      <c r="A26" s="426">
        <v>40057</v>
      </c>
      <c r="B26" s="328">
        <v>3521</v>
      </c>
      <c r="C26" s="329">
        <v>52.505219206680586</v>
      </c>
      <c r="D26" s="330">
        <v>3185</v>
      </c>
      <c r="E26" s="354">
        <v>47.494780793319414</v>
      </c>
      <c r="F26" s="340">
        <v>1481</v>
      </c>
      <c r="G26" s="329">
        <v>39.388297872340431</v>
      </c>
      <c r="H26" s="330">
        <v>2279</v>
      </c>
      <c r="I26" s="354">
        <v>60.611702127659569</v>
      </c>
      <c r="J26" s="340">
        <v>19609</v>
      </c>
      <c r="K26" s="329">
        <v>53.848688727172863</v>
      </c>
      <c r="L26" s="330">
        <v>16806</v>
      </c>
      <c r="M26" s="354">
        <v>46.151311272827137</v>
      </c>
      <c r="N26" s="340">
        <v>9448</v>
      </c>
      <c r="O26" s="329">
        <v>39.670809539805177</v>
      </c>
      <c r="P26" s="330">
        <v>14368</v>
      </c>
      <c r="Q26" s="360">
        <v>60.329190460194823</v>
      </c>
    </row>
    <row r="27" spans="1:17">
      <c r="A27" s="426">
        <v>40087</v>
      </c>
      <c r="B27" s="328">
        <v>3620</v>
      </c>
      <c r="C27" s="329">
        <v>54.649758454106276</v>
      </c>
      <c r="D27" s="330">
        <v>3004</v>
      </c>
      <c r="E27" s="354">
        <v>45.350241545893724</v>
      </c>
      <c r="F27" s="340">
        <v>1593</v>
      </c>
      <c r="G27" s="329">
        <v>42.868675995694296</v>
      </c>
      <c r="H27" s="330">
        <v>2123</v>
      </c>
      <c r="I27" s="354">
        <v>57.131324004305704</v>
      </c>
      <c r="J27" s="340">
        <v>19344</v>
      </c>
      <c r="K27" s="329">
        <v>54.630178768109808</v>
      </c>
      <c r="L27" s="330">
        <v>16065</v>
      </c>
      <c r="M27" s="354">
        <v>45.369821231890192</v>
      </c>
      <c r="N27" s="340">
        <v>11583</v>
      </c>
      <c r="O27" s="329">
        <v>39.816438073631019</v>
      </c>
      <c r="P27" s="330">
        <v>17508</v>
      </c>
      <c r="Q27" s="360">
        <v>60.183561926368981</v>
      </c>
    </row>
    <row r="28" spans="1:17">
      <c r="A28" s="426">
        <v>40118</v>
      </c>
      <c r="B28" s="328">
        <v>3208</v>
      </c>
      <c r="C28" s="329">
        <v>56.083916083916087</v>
      </c>
      <c r="D28" s="330">
        <v>2512</v>
      </c>
      <c r="E28" s="354">
        <v>43.916083916083913</v>
      </c>
      <c r="F28" s="340">
        <v>1367</v>
      </c>
      <c r="G28" s="329">
        <v>42.852664576802511</v>
      </c>
      <c r="H28" s="330">
        <v>1823</v>
      </c>
      <c r="I28" s="354">
        <v>57.147335423197489</v>
      </c>
      <c r="J28" s="340">
        <v>19018</v>
      </c>
      <c r="K28" s="329">
        <v>55.696128389855325</v>
      </c>
      <c r="L28" s="330">
        <v>15128</v>
      </c>
      <c r="M28" s="354">
        <v>44.303871610144675</v>
      </c>
      <c r="N28" s="340">
        <v>10086</v>
      </c>
      <c r="O28" s="329">
        <v>40.848892308938481</v>
      </c>
      <c r="P28" s="330">
        <v>14605</v>
      </c>
      <c r="Q28" s="360">
        <v>59.151107691061519</v>
      </c>
    </row>
    <row r="29" spans="1:17" ht="15.75" thickBot="1">
      <c r="A29" s="427">
        <v>40148</v>
      </c>
      <c r="B29" s="361">
        <v>2645</v>
      </c>
      <c r="C29" s="362">
        <v>55.462361081987844</v>
      </c>
      <c r="D29" s="363">
        <v>2124</v>
      </c>
      <c r="E29" s="366">
        <v>44.537638918012163</v>
      </c>
      <c r="F29" s="365">
        <v>1171</v>
      </c>
      <c r="G29" s="362">
        <v>46.248025276461298</v>
      </c>
      <c r="H29" s="363">
        <v>1361</v>
      </c>
      <c r="I29" s="366">
        <v>53.751974723538709</v>
      </c>
      <c r="J29" s="365">
        <v>17075</v>
      </c>
      <c r="K29" s="362">
        <v>54.448341836734691</v>
      </c>
      <c r="L29" s="363">
        <v>14285</v>
      </c>
      <c r="M29" s="366">
        <v>45.551658163265309</v>
      </c>
      <c r="N29" s="365">
        <v>9533</v>
      </c>
      <c r="O29" s="362">
        <v>36.693610469591995</v>
      </c>
      <c r="P29" s="363">
        <v>16447</v>
      </c>
      <c r="Q29" s="364">
        <v>63.306389530408005</v>
      </c>
    </row>
    <row r="30" spans="1:17" ht="15.75" thickTop="1">
      <c r="A30" s="426">
        <v>40179</v>
      </c>
      <c r="B30" s="328">
        <v>2908</v>
      </c>
      <c r="C30" s="329">
        <v>55.880092236740964</v>
      </c>
      <c r="D30" s="330">
        <v>2296</v>
      </c>
      <c r="E30" s="354">
        <v>44.119907763259029</v>
      </c>
      <c r="F30" s="340">
        <v>1155</v>
      </c>
      <c r="G30" s="329">
        <v>46.05263157894737</v>
      </c>
      <c r="H30" s="330">
        <v>1353</v>
      </c>
      <c r="I30" s="354">
        <v>53.94736842105263</v>
      </c>
      <c r="J30" s="340">
        <v>14747</v>
      </c>
      <c r="K30" s="329">
        <v>56.232602478550994</v>
      </c>
      <c r="L30" s="330">
        <v>11478</v>
      </c>
      <c r="M30" s="354">
        <v>43.767397521448999</v>
      </c>
      <c r="N30" s="340">
        <v>6725</v>
      </c>
      <c r="O30" s="329">
        <v>39.670835299669655</v>
      </c>
      <c r="P30" s="330">
        <v>10227</v>
      </c>
      <c r="Q30" s="360">
        <v>60.329164700330338</v>
      </c>
    </row>
    <row r="31" spans="1:17">
      <c r="A31" s="426">
        <v>40210</v>
      </c>
      <c r="B31" s="328">
        <v>3109</v>
      </c>
      <c r="C31" s="329">
        <v>56.568413391557492</v>
      </c>
      <c r="D31" s="330">
        <v>2387</v>
      </c>
      <c r="E31" s="354">
        <v>43.431586608442501</v>
      </c>
      <c r="F31" s="340">
        <v>1168</v>
      </c>
      <c r="G31" s="329">
        <v>44.495238095238093</v>
      </c>
      <c r="H31" s="330">
        <v>1457</v>
      </c>
      <c r="I31" s="354">
        <v>55.504761904761899</v>
      </c>
      <c r="J31" s="340">
        <v>15704</v>
      </c>
      <c r="K31" s="329">
        <v>57.429146096178464</v>
      </c>
      <c r="L31" s="330">
        <v>11641</v>
      </c>
      <c r="M31" s="354">
        <v>42.570853903821536</v>
      </c>
      <c r="N31" s="340">
        <v>7298</v>
      </c>
      <c r="O31" s="329">
        <v>41.164194257995376</v>
      </c>
      <c r="P31" s="330">
        <v>10431</v>
      </c>
      <c r="Q31" s="360">
        <v>58.835805742004624</v>
      </c>
    </row>
    <row r="32" spans="1:17">
      <c r="A32" s="426">
        <v>40238</v>
      </c>
      <c r="B32" s="328">
        <v>3425</v>
      </c>
      <c r="C32" s="329">
        <v>55.108608205953338</v>
      </c>
      <c r="D32" s="330">
        <v>2790</v>
      </c>
      <c r="E32" s="354">
        <v>44.891391794046662</v>
      </c>
      <c r="F32" s="340">
        <v>1347</v>
      </c>
      <c r="G32" s="329">
        <v>43.090211132437624</v>
      </c>
      <c r="H32" s="330">
        <v>1779</v>
      </c>
      <c r="I32" s="354">
        <v>56.909788867562384</v>
      </c>
      <c r="J32" s="340">
        <v>17579</v>
      </c>
      <c r="K32" s="329">
        <v>56.397176772537691</v>
      </c>
      <c r="L32" s="330">
        <v>13591</v>
      </c>
      <c r="M32" s="354">
        <v>43.602823227462309</v>
      </c>
      <c r="N32" s="340">
        <v>8605</v>
      </c>
      <c r="O32" s="329">
        <v>40.103462739432352</v>
      </c>
      <c r="P32" s="330">
        <v>12852</v>
      </c>
      <c r="Q32" s="360">
        <v>59.896537260567648</v>
      </c>
    </row>
    <row r="33" spans="1:17">
      <c r="A33" s="426">
        <v>40269</v>
      </c>
      <c r="B33" s="328">
        <v>2938</v>
      </c>
      <c r="C33" s="329">
        <v>55.760106282026953</v>
      </c>
      <c r="D33" s="330">
        <v>2331</v>
      </c>
      <c r="E33" s="354">
        <v>44.239893717973047</v>
      </c>
      <c r="F33" s="340">
        <v>1461</v>
      </c>
      <c r="G33" s="329">
        <v>47.159457714654621</v>
      </c>
      <c r="H33" s="330">
        <v>1637</v>
      </c>
      <c r="I33" s="354">
        <v>52.840542285345379</v>
      </c>
      <c r="J33" s="340">
        <v>16353</v>
      </c>
      <c r="K33" s="329">
        <v>56.279037753381289</v>
      </c>
      <c r="L33" s="330">
        <v>12704</v>
      </c>
      <c r="M33" s="354">
        <v>43.720962246618718</v>
      </c>
      <c r="N33" s="340">
        <v>7795</v>
      </c>
      <c r="O33" s="329">
        <v>40.983175604626709</v>
      </c>
      <c r="P33" s="330">
        <v>11225</v>
      </c>
      <c r="Q33" s="360">
        <v>59.016824395373291</v>
      </c>
    </row>
    <row r="34" spans="1:17">
      <c r="A34" s="426">
        <v>40299</v>
      </c>
      <c r="B34" s="328">
        <v>3175</v>
      </c>
      <c r="C34" s="329">
        <v>56.334279630943925</v>
      </c>
      <c r="D34" s="330">
        <v>2461</v>
      </c>
      <c r="E34" s="354">
        <v>43.665720369056068</v>
      </c>
      <c r="F34" s="340">
        <v>1281</v>
      </c>
      <c r="G34" s="329">
        <v>43.990384615384613</v>
      </c>
      <c r="H34" s="330">
        <v>1631</v>
      </c>
      <c r="I34" s="354">
        <v>56.009615384615387</v>
      </c>
      <c r="J34" s="340">
        <v>18926</v>
      </c>
      <c r="K34" s="329">
        <v>55.979177142181079</v>
      </c>
      <c r="L34" s="330">
        <v>14883</v>
      </c>
      <c r="M34" s="354">
        <v>44.020822857818928</v>
      </c>
      <c r="N34" s="340">
        <v>9163</v>
      </c>
      <c r="O34" s="329">
        <v>41.047350266541237</v>
      </c>
      <c r="P34" s="330">
        <v>13160</v>
      </c>
      <c r="Q34" s="360">
        <v>58.952649733458763</v>
      </c>
    </row>
    <row r="35" spans="1:17">
      <c r="A35" s="426">
        <v>40330</v>
      </c>
      <c r="B35" s="328">
        <v>3017</v>
      </c>
      <c r="C35" s="329">
        <v>58.435018400154945</v>
      </c>
      <c r="D35" s="330">
        <v>2146</v>
      </c>
      <c r="E35" s="354">
        <v>41.564981599845055</v>
      </c>
      <c r="F35" s="340">
        <v>1214</v>
      </c>
      <c r="G35" s="329">
        <v>44.714548802946588</v>
      </c>
      <c r="H35" s="330">
        <v>1501</v>
      </c>
      <c r="I35" s="354">
        <v>55.285451197053405</v>
      </c>
      <c r="J35" s="340">
        <v>22060</v>
      </c>
      <c r="K35" s="329">
        <v>57.440437443041269</v>
      </c>
      <c r="L35" s="330">
        <v>16345</v>
      </c>
      <c r="M35" s="354">
        <v>42.559562556958731</v>
      </c>
      <c r="N35" s="340">
        <v>11934</v>
      </c>
      <c r="O35" s="329">
        <v>43.722293460340723</v>
      </c>
      <c r="P35" s="330">
        <v>15361</v>
      </c>
      <c r="Q35" s="360">
        <v>56.277706539659277</v>
      </c>
    </row>
    <row r="36" spans="1:17">
      <c r="A36" s="426">
        <v>40360</v>
      </c>
      <c r="B36" s="328">
        <v>3115</v>
      </c>
      <c r="C36" s="329">
        <v>57.685185185185183</v>
      </c>
      <c r="D36" s="330">
        <v>2285</v>
      </c>
      <c r="E36" s="354">
        <v>42.314814814814817</v>
      </c>
      <c r="F36" s="340">
        <v>1187</v>
      </c>
      <c r="G36" s="329">
        <v>44.809362023405058</v>
      </c>
      <c r="H36" s="330">
        <v>1462</v>
      </c>
      <c r="I36" s="354">
        <v>55.190637976594935</v>
      </c>
      <c r="J36" s="340">
        <v>23865</v>
      </c>
      <c r="K36" s="329">
        <v>56.188637487344906</v>
      </c>
      <c r="L36" s="330">
        <v>18608</v>
      </c>
      <c r="M36" s="354">
        <v>43.811362512655101</v>
      </c>
      <c r="N36" s="340">
        <v>10632</v>
      </c>
      <c r="O36" s="329">
        <v>42.040332147093714</v>
      </c>
      <c r="P36" s="330">
        <v>14658</v>
      </c>
      <c r="Q36" s="360">
        <v>57.959667852906286</v>
      </c>
    </row>
    <row r="37" spans="1:17">
      <c r="A37" s="426">
        <v>40391</v>
      </c>
      <c r="B37" s="328">
        <v>2016</v>
      </c>
      <c r="C37" s="329">
        <v>55.736798451755597</v>
      </c>
      <c r="D37" s="330">
        <v>1601</v>
      </c>
      <c r="E37" s="354">
        <v>44.263201548244403</v>
      </c>
      <c r="F37" s="340">
        <v>806</v>
      </c>
      <c r="G37" s="329">
        <v>44.043715846994537</v>
      </c>
      <c r="H37" s="330">
        <v>1024</v>
      </c>
      <c r="I37" s="354">
        <v>55.956284153005463</v>
      </c>
      <c r="J37" s="340">
        <v>16320</v>
      </c>
      <c r="K37" s="329">
        <v>59.291553133514988</v>
      </c>
      <c r="L37" s="330">
        <v>11205</v>
      </c>
      <c r="M37" s="354">
        <v>40.708446866485012</v>
      </c>
      <c r="N37" s="340">
        <v>6846</v>
      </c>
      <c r="O37" s="329">
        <v>44.521037913767316</v>
      </c>
      <c r="P37" s="330">
        <v>8531</v>
      </c>
      <c r="Q37" s="360">
        <v>55.478962086232684</v>
      </c>
    </row>
    <row r="38" spans="1:17">
      <c r="A38" s="426">
        <v>40422</v>
      </c>
      <c r="B38" s="328">
        <v>3344</v>
      </c>
      <c r="C38" s="329">
        <v>53.27385693802772</v>
      </c>
      <c r="D38" s="330">
        <v>2933</v>
      </c>
      <c r="E38" s="354">
        <v>46.72614306197228</v>
      </c>
      <c r="F38" s="340">
        <v>1502</v>
      </c>
      <c r="G38" s="329">
        <v>40.096102509343304</v>
      </c>
      <c r="H38" s="330">
        <v>2244</v>
      </c>
      <c r="I38" s="354">
        <v>59.903897490656696</v>
      </c>
      <c r="J38" s="340">
        <v>19738</v>
      </c>
      <c r="K38" s="329">
        <v>54.235704668480203</v>
      </c>
      <c r="L38" s="330">
        <v>16655</v>
      </c>
      <c r="M38" s="354">
        <v>45.764295331519797</v>
      </c>
      <c r="N38" s="340">
        <v>10666</v>
      </c>
      <c r="O38" s="329">
        <v>40.928626247122025</v>
      </c>
      <c r="P38" s="330">
        <v>15394</v>
      </c>
      <c r="Q38" s="360">
        <v>59.071373752877975</v>
      </c>
    </row>
    <row r="39" spans="1:17">
      <c r="A39" s="426">
        <v>40452</v>
      </c>
      <c r="B39" s="328">
        <v>3359</v>
      </c>
      <c r="C39" s="329">
        <v>54.778212654924985</v>
      </c>
      <c r="D39" s="330">
        <v>2773</v>
      </c>
      <c r="E39" s="354">
        <v>45.221787345075015</v>
      </c>
      <c r="F39" s="340">
        <v>1561</v>
      </c>
      <c r="G39" s="329">
        <v>42.155009451795841</v>
      </c>
      <c r="H39" s="330">
        <v>2142</v>
      </c>
      <c r="I39" s="354">
        <v>57.844990548204159</v>
      </c>
      <c r="J39" s="340">
        <v>18299</v>
      </c>
      <c r="K39" s="329">
        <v>54.129444477311715</v>
      </c>
      <c r="L39" s="330">
        <v>15507</v>
      </c>
      <c r="M39" s="354">
        <v>45.870555522688278</v>
      </c>
      <c r="N39" s="340">
        <v>12192</v>
      </c>
      <c r="O39" s="329">
        <v>41.982025412348065</v>
      </c>
      <c r="P39" s="330">
        <v>16849</v>
      </c>
      <c r="Q39" s="360">
        <v>58.017974587651942</v>
      </c>
    </row>
    <row r="40" spans="1:17">
      <c r="A40" s="426">
        <v>40483</v>
      </c>
      <c r="B40" s="328">
        <v>3449</v>
      </c>
      <c r="C40" s="329">
        <v>58.171698431438692</v>
      </c>
      <c r="D40" s="330">
        <v>2480</v>
      </c>
      <c r="E40" s="354">
        <v>41.828301568561308</v>
      </c>
      <c r="F40" s="340">
        <v>1459</v>
      </c>
      <c r="G40" s="329">
        <v>44.795824378262203</v>
      </c>
      <c r="H40" s="330">
        <v>1798</v>
      </c>
      <c r="I40" s="354">
        <v>55.204175621737797</v>
      </c>
      <c r="J40" s="340">
        <v>19020</v>
      </c>
      <c r="K40" s="329">
        <v>56.647605432451755</v>
      </c>
      <c r="L40" s="330">
        <v>14556</v>
      </c>
      <c r="M40" s="354">
        <v>43.352394567548245</v>
      </c>
      <c r="N40" s="340">
        <v>10591</v>
      </c>
      <c r="O40" s="329">
        <v>40.982084123360288</v>
      </c>
      <c r="P40" s="330">
        <v>15252</v>
      </c>
      <c r="Q40" s="360">
        <v>59.017915876639705</v>
      </c>
    </row>
    <row r="41" spans="1:17" ht="15.75" thickBot="1">
      <c r="A41" s="427">
        <v>40513</v>
      </c>
      <c r="B41" s="361">
        <v>2792</v>
      </c>
      <c r="C41" s="362">
        <v>55.473872441883564</v>
      </c>
      <c r="D41" s="363">
        <v>2241</v>
      </c>
      <c r="E41" s="366">
        <v>44.526127558116428</v>
      </c>
      <c r="F41" s="365">
        <v>1192</v>
      </c>
      <c r="G41" s="362">
        <v>45.357686453576861</v>
      </c>
      <c r="H41" s="363">
        <v>1436</v>
      </c>
      <c r="I41" s="366">
        <v>54.642313546423139</v>
      </c>
      <c r="J41" s="365">
        <v>15987</v>
      </c>
      <c r="K41" s="362">
        <v>54.373852118903478</v>
      </c>
      <c r="L41" s="363">
        <v>13415</v>
      </c>
      <c r="M41" s="366">
        <v>45.626147881096522</v>
      </c>
      <c r="N41" s="365">
        <v>9803</v>
      </c>
      <c r="O41" s="362">
        <v>39.448692152917502</v>
      </c>
      <c r="P41" s="363">
        <v>15047</v>
      </c>
      <c r="Q41" s="364">
        <v>60.551307847082491</v>
      </c>
    </row>
    <row r="42" spans="1:17" ht="15.75" thickTop="1">
      <c r="A42" s="426">
        <v>40544</v>
      </c>
      <c r="B42" s="328">
        <v>3197</v>
      </c>
      <c r="C42" s="329">
        <v>58.435386583805517</v>
      </c>
      <c r="D42" s="330">
        <v>2274</v>
      </c>
      <c r="E42" s="354">
        <v>41.564613416194476</v>
      </c>
      <c r="F42" s="340">
        <v>1050</v>
      </c>
      <c r="G42" s="329">
        <v>44.833475661827499</v>
      </c>
      <c r="H42" s="330">
        <v>1292</v>
      </c>
      <c r="I42" s="354">
        <v>55.166524338172508</v>
      </c>
      <c r="J42" s="340">
        <v>15694</v>
      </c>
      <c r="K42" s="329">
        <v>56.573303053242498</v>
      </c>
      <c r="L42" s="330">
        <v>12047</v>
      </c>
      <c r="M42" s="354">
        <v>43.426696946757509</v>
      </c>
      <c r="N42" s="340">
        <v>7518</v>
      </c>
      <c r="O42" s="329">
        <v>41.829410782840924</v>
      </c>
      <c r="P42" s="330">
        <v>10455</v>
      </c>
      <c r="Q42" s="360">
        <v>58.170589217159076</v>
      </c>
    </row>
    <row r="43" spans="1:17">
      <c r="A43" s="426">
        <v>40575</v>
      </c>
      <c r="B43" s="328">
        <v>2756</v>
      </c>
      <c r="C43" s="329">
        <v>55.69927243330639</v>
      </c>
      <c r="D43" s="330">
        <v>2192</v>
      </c>
      <c r="E43" s="354">
        <v>44.300727566693617</v>
      </c>
      <c r="F43" s="340">
        <v>995</v>
      </c>
      <c r="G43" s="329">
        <v>43.223284100781925</v>
      </c>
      <c r="H43" s="330">
        <v>1307</v>
      </c>
      <c r="I43" s="354">
        <v>56.776715899218068</v>
      </c>
      <c r="J43" s="340">
        <v>14312</v>
      </c>
      <c r="K43" s="329">
        <v>57.344338488660952</v>
      </c>
      <c r="L43" s="330">
        <v>10646</v>
      </c>
      <c r="M43" s="354">
        <v>42.655661511339048</v>
      </c>
      <c r="N43" s="340">
        <v>7283</v>
      </c>
      <c r="O43" s="329">
        <v>41.081904332129966</v>
      </c>
      <c r="P43" s="330">
        <v>10445</v>
      </c>
      <c r="Q43" s="360">
        <v>58.918095667870041</v>
      </c>
    </row>
    <row r="44" spans="1:17">
      <c r="A44" s="426">
        <v>40603</v>
      </c>
      <c r="B44" s="328">
        <v>3438</v>
      </c>
      <c r="C44" s="329">
        <v>56.583278472679396</v>
      </c>
      <c r="D44" s="330">
        <v>2638</v>
      </c>
      <c r="E44" s="354">
        <v>43.416721527320604</v>
      </c>
      <c r="F44" s="340">
        <v>1365</v>
      </c>
      <c r="G44" s="329">
        <v>45.138888888888893</v>
      </c>
      <c r="H44" s="330">
        <v>1659</v>
      </c>
      <c r="I44" s="354">
        <v>54.861111111111114</v>
      </c>
      <c r="J44" s="340">
        <v>16521</v>
      </c>
      <c r="K44" s="329">
        <v>55.361570940285496</v>
      </c>
      <c r="L44" s="330">
        <v>13321</v>
      </c>
      <c r="M44" s="354">
        <v>44.638429059714497</v>
      </c>
      <c r="N44" s="340">
        <v>8800</v>
      </c>
      <c r="O44" s="329">
        <v>41.781407273763179</v>
      </c>
      <c r="P44" s="330">
        <v>12262</v>
      </c>
      <c r="Q44" s="360">
        <v>58.218592726236828</v>
      </c>
    </row>
    <row r="45" spans="1:17">
      <c r="A45" s="426">
        <v>40634</v>
      </c>
      <c r="B45" s="328">
        <v>2768</v>
      </c>
      <c r="C45" s="329">
        <v>56.96645400288125</v>
      </c>
      <c r="D45" s="330">
        <v>2091</v>
      </c>
      <c r="E45" s="354">
        <v>43.03354599711875</v>
      </c>
      <c r="F45" s="340">
        <v>1202</v>
      </c>
      <c r="G45" s="329">
        <v>45.895379915998475</v>
      </c>
      <c r="H45" s="330">
        <v>1417</v>
      </c>
      <c r="I45" s="354">
        <v>54.104620084001532</v>
      </c>
      <c r="J45" s="340">
        <v>14769</v>
      </c>
      <c r="K45" s="329">
        <v>55.266998465741125</v>
      </c>
      <c r="L45" s="330">
        <v>11954</v>
      </c>
      <c r="M45" s="354">
        <v>44.733001534258875</v>
      </c>
      <c r="N45" s="340">
        <v>8336</v>
      </c>
      <c r="O45" s="329">
        <v>41.933698878213185</v>
      </c>
      <c r="P45" s="330">
        <v>11543</v>
      </c>
      <c r="Q45" s="360">
        <v>58.066301121786815</v>
      </c>
    </row>
    <row r="46" spans="1:17">
      <c r="A46" s="426">
        <v>40664</v>
      </c>
      <c r="B46" s="328">
        <v>2881</v>
      </c>
      <c r="C46" s="329">
        <v>55.585568203743009</v>
      </c>
      <c r="D46" s="330">
        <v>2302</v>
      </c>
      <c r="E46" s="354">
        <v>44.414431796256991</v>
      </c>
      <c r="F46" s="340">
        <v>1223</v>
      </c>
      <c r="G46" s="329">
        <v>44.456561250454378</v>
      </c>
      <c r="H46" s="330">
        <v>1528</v>
      </c>
      <c r="I46" s="354">
        <v>55.543438749545615</v>
      </c>
      <c r="J46" s="340">
        <v>18761</v>
      </c>
      <c r="K46" s="329">
        <v>55.566744661315639</v>
      </c>
      <c r="L46" s="330">
        <v>15002</v>
      </c>
      <c r="M46" s="354">
        <v>44.433255338684354</v>
      </c>
      <c r="N46" s="340">
        <v>9497</v>
      </c>
      <c r="O46" s="329">
        <v>41.631597404874626</v>
      </c>
      <c r="P46" s="330">
        <v>13315</v>
      </c>
      <c r="Q46" s="360">
        <v>58.368402595125367</v>
      </c>
    </row>
    <row r="47" spans="1:17">
      <c r="A47" s="426">
        <v>40695</v>
      </c>
      <c r="B47" s="328">
        <v>2851</v>
      </c>
      <c r="C47" s="329">
        <v>57.970719804798698</v>
      </c>
      <c r="D47" s="330">
        <v>2067</v>
      </c>
      <c r="E47" s="354">
        <v>42.029280195201302</v>
      </c>
      <c r="F47" s="340">
        <v>1192</v>
      </c>
      <c r="G47" s="329">
        <v>46.855345911949684</v>
      </c>
      <c r="H47" s="330">
        <v>1352</v>
      </c>
      <c r="I47" s="354">
        <v>53.144654088050316</v>
      </c>
      <c r="J47" s="340">
        <v>20893</v>
      </c>
      <c r="K47" s="329">
        <v>55.912971338346672</v>
      </c>
      <c r="L47" s="330">
        <v>16474</v>
      </c>
      <c r="M47" s="354">
        <v>44.087028661653335</v>
      </c>
      <c r="N47" s="340">
        <v>11498</v>
      </c>
      <c r="O47" s="329">
        <v>43.862058442053865</v>
      </c>
      <c r="P47" s="330">
        <v>14716</v>
      </c>
      <c r="Q47" s="360">
        <v>56.137941557946135</v>
      </c>
    </row>
    <row r="48" spans="1:17">
      <c r="A48" s="426">
        <v>40725</v>
      </c>
      <c r="B48" s="328">
        <v>2883</v>
      </c>
      <c r="C48" s="329">
        <v>57.879943786388274</v>
      </c>
      <c r="D48" s="330">
        <v>2098</v>
      </c>
      <c r="E48" s="354">
        <v>42.120056213611726</v>
      </c>
      <c r="F48" s="340">
        <v>1057</v>
      </c>
      <c r="G48" s="329">
        <v>47.828054298642535</v>
      </c>
      <c r="H48" s="330">
        <v>1153</v>
      </c>
      <c r="I48" s="354">
        <v>52.171945701357473</v>
      </c>
      <c r="J48" s="340">
        <v>21601</v>
      </c>
      <c r="K48" s="329">
        <v>54.932227958192406</v>
      </c>
      <c r="L48" s="330">
        <v>17722</v>
      </c>
      <c r="M48" s="354">
        <v>45.067772041807594</v>
      </c>
      <c r="N48" s="340">
        <v>11104</v>
      </c>
      <c r="O48" s="329">
        <v>43.49563241803439</v>
      </c>
      <c r="P48" s="330">
        <v>14425</v>
      </c>
      <c r="Q48" s="360">
        <v>56.50436758196561</v>
      </c>
    </row>
    <row r="49" spans="1:17">
      <c r="A49" s="426">
        <v>40756</v>
      </c>
      <c r="B49" s="328">
        <v>1972</v>
      </c>
      <c r="C49" s="329">
        <v>58.498961732423616</v>
      </c>
      <c r="D49" s="330">
        <v>1399</v>
      </c>
      <c r="E49" s="354">
        <v>41.501038267576384</v>
      </c>
      <c r="F49" s="340">
        <v>1019</v>
      </c>
      <c r="G49" s="329">
        <v>48.02073515551367</v>
      </c>
      <c r="H49" s="330">
        <v>1103</v>
      </c>
      <c r="I49" s="354">
        <v>51.97926484448633</v>
      </c>
      <c r="J49" s="340">
        <v>15528</v>
      </c>
      <c r="K49" s="329">
        <v>58.25985817731587</v>
      </c>
      <c r="L49" s="330">
        <v>11125</v>
      </c>
      <c r="M49" s="354">
        <v>41.740141822684123</v>
      </c>
      <c r="N49" s="340">
        <v>7782</v>
      </c>
      <c r="O49" s="329">
        <v>45.323238206173563</v>
      </c>
      <c r="P49" s="330">
        <v>9388</v>
      </c>
      <c r="Q49" s="360">
        <v>54.676761793826444</v>
      </c>
    </row>
    <row r="50" spans="1:17">
      <c r="A50" s="426">
        <v>40787</v>
      </c>
      <c r="B50" s="328">
        <v>2839</v>
      </c>
      <c r="C50" s="329">
        <v>52.351097178683382</v>
      </c>
      <c r="D50" s="330">
        <v>2584</v>
      </c>
      <c r="E50" s="354">
        <v>47.648902821316611</v>
      </c>
      <c r="F50" s="340">
        <v>1513</v>
      </c>
      <c r="G50" s="329">
        <v>43.640034612056532</v>
      </c>
      <c r="H50" s="330">
        <v>1954</v>
      </c>
      <c r="I50" s="354">
        <v>56.359965387943468</v>
      </c>
      <c r="J50" s="340">
        <v>18894</v>
      </c>
      <c r="K50" s="329">
        <v>53.902773022937346</v>
      </c>
      <c r="L50" s="330">
        <v>16158</v>
      </c>
      <c r="M50" s="354">
        <v>46.097226977062647</v>
      </c>
      <c r="N50" s="340">
        <v>10829</v>
      </c>
      <c r="O50" s="329">
        <v>41.221926151503617</v>
      </c>
      <c r="P50" s="330">
        <v>15441</v>
      </c>
      <c r="Q50" s="360">
        <v>58.778073848496383</v>
      </c>
    </row>
    <row r="51" spans="1:17">
      <c r="A51" s="426">
        <v>40817</v>
      </c>
      <c r="B51" s="328">
        <v>2762</v>
      </c>
      <c r="C51" s="329">
        <v>56.332857434223946</v>
      </c>
      <c r="D51" s="330">
        <v>2141</v>
      </c>
      <c r="E51" s="354">
        <v>43.667142565776054</v>
      </c>
      <c r="F51" s="340">
        <v>1514</v>
      </c>
      <c r="G51" s="329">
        <v>43.896781675848075</v>
      </c>
      <c r="H51" s="330">
        <v>1935</v>
      </c>
      <c r="I51" s="354">
        <v>56.103218324151925</v>
      </c>
      <c r="J51" s="340">
        <v>17365</v>
      </c>
      <c r="K51" s="329">
        <v>53.701756556160319</v>
      </c>
      <c r="L51" s="330">
        <v>14971</v>
      </c>
      <c r="M51" s="354">
        <v>46.298243443839681</v>
      </c>
      <c r="N51" s="340">
        <v>12483</v>
      </c>
      <c r="O51" s="329">
        <v>41.282492228321978</v>
      </c>
      <c r="P51" s="330">
        <v>17755</v>
      </c>
      <c r="Q51" s="360">
        <v>58.717507771678022</v>
      </c>
    </row>
    <row r="52" spans="1:17">
      <c r="A52" s="426">
        <v>40848</v>
      </c>
      <c r="B52" s="328">
        <v>2523</v>
      </c>
      <c r="C52" s="329">
        <v>55.929949013522496</v>
      </c>
      <c r="D52" s="330">
        <v>1988</v>
      </c>
      <c r="E52" s="354">
        <v>44.070050986477497</v>
      </c>
      <c r="F52" s="340">
        <v>1365</v>
      </c>
      <c r="G52" s="329">
        <v>45.43941411451398</v>
      </c>
      <c r="H52" s="330">
        <v>1639</v>
      </c>
      <c r="I52" s="354">
        <v>54.56058588548602</v>
      </c>
      <c r="J52" s="340">
        <v>16708</v>
      </c>
      <c r="K52" s="329">
        <v>54.425225577380374</v>
      </c>
      <c r="L52" s="330">
        <v>13991</v>
      </c>
      <c r="M52" s="354">
        <v>45.574774422619626</v>
      </c>
      <c r="N52" s="340">
        <v>10373</v>
      </c>
      <c r="O52" s="329">
        <v>40.737540745395279</v>
      </c>
      <c r="P52" s="330">
        <v>15090</v>
      </c>
      <c r="Q52" s="360">
        <v>59.262459254604714</v>
      </c>
    </row>
    <row r="53" spans="1:17" ht="15.75" thickBot="1">
      <c r="A53" s="427">
        <v>40878</v>
      </c>
      <c r="B53" s="361">
        <v>2202</v>
      </c>
      <c r="C53" s="362">
        <v>55.930911861823731</v>
      </c>
      <c r="D53" s="363">
        <v>1735</v>
      </c>
      <c r="E53" s="366">
        <v>44.069088138176276</v>
      </c>
      <c r="F53" s="365">
        <v>1027</v>
      </c>
      <c r="G53" s="362">
        <v>48.374941121055109</v>
      </c>
      <c r="H53" s="363">
        <v>1096</v>
      </c>
      <c r="I53" s="366">
        <v>51.625058878944884</v>
      </c>
      <c r="J53" s="365">
        <v>15124</v>
      </c>
      <c r="K53" s="362">
        <v>53.570416548597336</v>
      </c>
      <c r="L53" s="363">
        <v>13108</v>
      </c>
      <c r="M53" s="366">
        <v>46.429583451402664</v>
      </c>
      <c r="N53" s="365">
        <v>9589</v>
      </c>
      <c r="O53" s="362">
        <v>39.472275964269542</v>
      </c>
      <c r="P53" s="363">
        <v>14704</v>
      </c>
      <c r="Q53" s="364">
        <v>60.527724035730458</v>
      </c>
    </row>
    <row r="54" spans="1:17" ht="15.75" thickTop="1">
      <c r="A54" s="426">
        <v>40909</v>
      </c>
      <c r="B54" s="328">
        <v>2340</v>
      </c>
      <c r="C54" s="329">
        <v>56.617469150737968</v>
      </c>
      <c r="D54" s="330">
        <v>1793</v>
      </c>
      <c r="E54" s="354">
        <v>43.382530849262032</v>
      </c>
      <c r="F54" s="340">
        <v>935</v>
      </c>
      <c r="G54" s="329">
        <v>46.378968253968253</v>
      </c>
      <c r="H54" s="330">
        <v>1081</v>
      </c>
      <c r="I54" s="354">
        <v>53.621031746031747</v>
      </c>
      <c r="J54" s="340">
        <v>12624</v>
      </c>
      <c r="K54" s="329">
        <v>55.121823421535233</v>
      </c>
      <c r="L54" s="330">
        <v>10278</v>
      </c>
      <c r="M54" s="354">
        <v>44.87817657846476</v>
      </c>
      <c r="N54" s="340">
        <v>7828</v>
      </c>
      <c r="O54" s="329">
        <v>41.758241758241759</v>
      </c>
      <c r="P54" s="330">
        <v>10918</v>
      </c>
      <c r="Q54" s="360">
        <v>58.241758241758248</v>
      </c>
    </row>
    <row r="55" spans="1:17">
      <c r="A55" s="426">
        <v>40940</v>
      </c>
      <c r="B55" s="328">
        <v>2093</v>
      </c>
      <c r="C55" s="329">
        <v>56.859549035588152</v>
      </c>
      <c r="D55" s="330">
        <v>1588</v>
      </c>
      <c r="E55" s="354">
        <v>43.140450964411848</v>
      </c>
      <c r="F55" s="340">
        <v>985</v>
      </c>
      <c r="G55" s="329">
        <v>45.224977043158859</v>
      </c>
      <c r="H55" s="330">
        <v>1193</v>
      </c>
      <c r="I55" s="354">
        <v>54.775022956841134</v>
      </c>
      <c r="J55" s="340">
        <v>12346</v>
      </c>
      <c r="K55" s="329">
        <v>54.481267375667443</v>
      </c>
      <c r="L55" s="330">
        <v>10315</v>
      </c>
      <c r="M55" s="354">
        <v>45.51873262433255</v>
      </c>
      <c r="N55" s="340">
        <v>7568</v>
      </c>
      <c r="O55" s="329">
        <v>41.443513498713102</v>
      </c>
      <c r="P55" s="330">
        <v>10693</v>
      </c>
      <c r="Q55" s="360">
        <v>58.556486501286898</v>
      </c>
    </row>
    <row r="56" spans="1:17">
      <c r="A56" s="426">
        <v>40969</v>
      </c>
      <c r="B56" s="328">
        <v>2945</v>
      </c>
      <c r="C56" s="329">
        <v>55.713204691638282</v>
      </c>
      <c r="D56" s="330">
        <v>2341</v>
      </c>
      <c r="E56" s="354">
        <v>44.286795308361711</v>
      </c>
      <c r="F56" s="340">
        <v>1175</v>
      </c>
      <c r="G56" s="329">
        <v>45.826833073322931</v>
      </c>
      <c r="H56" s="330">
        <v>1389</v>
      </c>
      <c r="I56" s="354">
        <v>54.173166926677062</v>
      </c>
      <c r="J56" s="340">
        <v>12665</v>
      </c>
      <c r="K56" s="329">
        <v>54.56229536446665</v>
      </c>
      <c r="L56" s="330">
        <v>10547</v>
      </c>
      <c r="M56" s="354">
        <v>45.437704635533343</v>
      </c>
      <c r="N56" s="340">
        <v>8266</v>
      </c>
      <c r="O56" s="329">
        <v>41.914710207393135</v>
      </c>
      <c r="P56" s="330">
        <v>11455</v>
      </c>
      <c r="Q56" s="360">
        <v>58.085289792606865</v>
      </c>
    </row>
    <row r="57" spans="1:17">
      <c r="A57" s="426">
        <v>41000</v>
      </c>
      <c r="B57" s="328">
        <v>2640</v>
      </c>
      <c r="C57" s="329">
        <v>52.547770700636946</v>
      </c>
      <c r="D57" s="330">
        <v>2384</v>
      </c>
      <c r="E57" s="354">
        <v>47.452229299363054</v>
      </c>
      <c r="F57" s="340">
        <v>1153</v>
      </c>
      <c r="G57" s="329">
        <v>46.604688763136622</v>
      </c>
      <c r="H57" s="330">
        <v>1321</v>
      </c>
      <c r="I57" s="354">
        <v>53.395311236863371</v>
      </c>
      <c r="J57" s="340">
        <v>11846</v>
      </c>
      <c r="K57" s="329">
        <v>53.833219722790268</v>
      </c>
      <c r="L57" s="330">
        <v>10159</v>
      </c>
      <c r="M57" s="354">
        <v>46.166780277209725</v>
      </c>
      <c r="N57" s="340">
        <v>8143</v>
      </c>
      <c r="O57" s="329">
        <v>41.495108030982472</v>
      </c>
      <c r="P57" s="330">
        <v>11481</v>
      </c>
      <c r="Q57" s="360">
        <v>58.504891969017528</v>
      </c>
    </row>
    <row r="58" spans="1:17">
      <c r="A58" s="426">
        <v>41030</v>
      </c>
      <c r="B58" s="328">
        <v>2535</v>
      </c>
      <c r="C58" s="329">
        <v>54.870129870129873</v>
      </c>
      <c r="D58" s="330">
        <v>2085</v>
      </c>
      <c r="E58" s="354">
        <v>45.129870129870127</v>
      </c>
      <c r="F58" s="340">
        <v>1163</v>
      </c>
      <c r="G58" s="329">
        <v>43.541744664919506</v>
      </c>
      <c r="H58" s="330">
        <v>1508</v>
      </c>
      <c r="I58" s="354">
        <v>56.458255335080501</v>
      </c>
      <c r="J58" s="340">
        <v>13870</v>
      </c>
      <c r="K58" s="329">
        <v>54.34101238050463</v>
      </c>
      <c r="L58" s="330">
        <v>11654</v>
      </c>
      <c r="M58" s="354">
        <v>45.658987619495377</v>
      </c>
      <c r="N58" s="340">
        <v>9372</v>
      </c>
      <c r="O58" s="329">
        <v>42.833638025594148</v>
      </c>
      <c r="P58" s="330">
        <v>12508</v>
      </c>
      <c r="Q58" s="360">
        <v>57.166361974405852</v>
      </c>
    </row>
    <row r="59" spans="1:17">
      <c r="A59" s="426">
        <v>41061</v>
      </c>
      <c r="B59" s="328">
        <v>2424</v>
      </c>
      <c r="C59" s="329">
        <v>55.040871934604908</v>
      </c>
      <c r="D59" s="330">
        <v>1980</v>
      </c>
      <c r="E59" s="354">
        <v>44.959128065395092</v>
      </c>
      <c r="F59" s="340">
        <v>1173</v>
      </c>
      <c r="G59" s="329">
        <v>45.784543325526933</v>
      </c>
      <c r="H59" s="330">
        <v>1389</v>
      </c>
      <c r="I59" s="354">
        <v>54.215456674473074</v>
      </c>
      <c r="J59" s="340">
        <v>16958</v>
      </c>
      <c r="K59" s="329">
        <v>55.519905709795701</v>
      </c>
      <c r="L59" s="330">
        <v>13586</v>
      </c>
      <c r="M59" s="354">
        <v>44.480094290204299</v>
      </c>
      <c r="N59" s="340">
        <v>12493</v>
      </c>
      <c r="O59" s="329">
        <v>44.651345652096211</v>
      </c>
      <c r="P59" s="330">
        <v>15486</v>
      </c>
      <c r="Q59" s="360">
        <v>55.348654347903782</v>
      </c>
    </row>
    <row r="60" spans="1:17">
      <c r="A60" s="426">
        <v>41091</v>
      </c>
      <c r="B60" s="328">
        <v>2619</v>
      </c>
      <c r="C60" s="329">
        <v>56.541450777202073</v>
      </c>
      <c r="D60" s="330">
        <v>2013</v>
      </c>
      <c r="E60" s="354">
        <v>43.458549222797927</v>
      </c>
      <c r="F60" s="340">
        <v>1098</v>
      </c>
      <c r="G60" s="329">
        <v>43.092621664050235</v>
      </c>
      <c r="H60" s="330">
        <v>1450</v>
      </c>
      <c r="I60" s="354">
        <v>56.907378335949765</v>
      </c>
      <c r="J60" s="340">
        <v>17328</v>
      </c>
      <c r="K60" s="329">
        <v>54.323155056743367</v>
      </c>
      <c r="L60" s="330">
        <v>14570</v>
      </c>
      <c r="M60" s="354">
        <v>45.676844943256626</v>
      </c>
      <c r="N60" s="340">
        <v>11901</v>
      </c>
      <c r="O60" s="329">
        <v>43.111755116826664</v>
      </c>
      <c r="P60" s="330">
        <v>15704</v>
      </c>
      <c r="Q60" s="360">
        <v>56.888244883173336</v>
      </c>
    </row>
    <row r="61" spans="1:17">
      <c r="A61" s="426">
        <v>41122</v>
      </c>
      <c r="B61" s="328">
        <v>1583</v>
      </c>
      <c r="C61" s="329">
        <v>54.851004851004845</v>
      </c>
      <c r="D61" s="330">
        <v>1303</v>
      </c>
      <c r="E61" s="354">
        <v>45.148995148995148</v>
      </c>
      <c r="F61" s="340">
        <v>841</v>
      </c>
      <c r="G61" s="329">
        <v>46.056955093099674</v>
      </c>
      <c r="H61" s="330">
        <v>985</v>
      </c>
      <c r="I61" s="354">
        <v>53.943044906900326</v>
      </c>
      <c r="J61" s="340">
        <v>10847</v>
      </c>
      <c r="K61" s="329">
        <v>57.715228264339679</v>
      </c>
      <c r="L61" s="330">
        <v>7947</v>
      </c>
      <c r="M61" s="354">
        <v>42.284771735660314</v>
      </c>
      <c r="N61" s="340">
        <v>6789</v>
      </c>
      <c r="O61" s="329">
        <v>44.620440354912915</v>
      </c>
      <c r="P61" s="330">
        <v>8426</v>
      </c>
      <c r="Q61" s="360">
        <v>55.379559645087085</v>
      </c>
    </row>
    <row r="62" spans="1:17">
      <c r="A62" s="426">
        <v>41153</v>
      </c>
      <c r="B62" s="328">
        <v>2379</v>
      </c>
      <c r="C62" s="329">
        <v>51.59401431359791</v>
      </c>
      <c r="D62" s="330">
        <v>2232</v>
      </c>
      <c r="E62" s="354">
        <v>48.405985686402083</v>
      </c>
      <c r="F62" s="340">
        <v>1336</v>
      </c>
      <c r="G62" s="329">
        <v>41.815336463223787</v>
      </c>
      <c r="H62" s="330">
        <v>1859</v>
      </c>
      <c r="I62" s="354">
        <v>58.184663536776213</v>
      </c>
      <c r="J62" s="340">
        <v>12764</v>
      </c>
      <c r="K62" s="329">
        <v>52.920933703719065</v>
      </c>
      <c r="L62" s="330">
        <v>11355</v>
      </c>
      <c r="M62" s="354">
        <v>47.079066296280942</v>
      </c>
      <c r="N62" s="340">
        <v>9773</v>
      </c>
      <c r="O62" s="329">
        <v>41.604938271604944</v>
      </c>
      <c r="P62" s="330">
        <v>13717</v>
      </c>
      <c r="Q62" s="360">
        <v>58.395061728395056</v>
      </c>
    </row>
    <row r="63" spans="1:17">
      <c r="A63" s="426">
        <v>41183</v>
      </c>
      <c r="B63" s="328">
        <v>2518</v>
      </c>
      <c r="C63" s="329">
        <v>50.20937188434695</v>
      </c>
      <c r="D63" s="330">
        <v>2497</v>
      </c>
      <c r="E63" s="354">
        <v>49.790628115653043</v>
      </c>
      <c r="F63" s="340">
        <v>1573</v>
      </c>
      <c r="G63" s="329">
        <v>35.419950461607748</v>
      </c>
      <c r="H63" s="330">
        <v>2868</v>
      </c>
      <c r="I63" s="354">
        <v>64.580049538392259</v>
      </c>
      <c r="J63" s="340">
        <v>14038</v>
      </c>
      <c r="K63" s="329">
        <v>53.957028097013492</v>
      </c>
      <c r="L63" s="330">
        <v>11979</v>
      </c>
      <c r="M63" s="354">
        <v>46.042971902986508</v>
      </c>
      <c r="N63" s="340">
        <v>12946</v>
      </c>
      <c r="O63" s="329">
        <v>41.367630611918841</v>
      </c>
      <c r="P63" s="330">
        <v>18349</v>
      </c>
      <c r="Q63" s="360">
        <v>58.632369388081159</v>
      </c>
    </row>
    <row r="64" spans="1:17">
      <c r="A64" s="426">
        <v>41214</v>
      </c>
      <c r="B64" s="328">
        <v>2145</v>
      </c>
      <c r="C64" s="329">
        <v>51.168893129770986</v>
      </c>
      <c r="D64" s="330">
        <v>2047</v>
      </c>
      <c r="E64" s="354">
        <v>48.831106870229007</v>
      </c>
      <c r="F64" s="340">
        <v>1105</v>
      </c>
      <c r="G64" s="329">
        <v>36.229508196721312</v>
      </c>
      <c r="H64" s="330">
        <v>1945</v>
      </c>
      <c r="I64" s="354">
        <v>63.770491803278681</v>
      </c>
      <c r="J64" s="340">
        <v>12284</v>
      </c>
      <c r="K64" s="329">
        <v>55.290993383445105</v>
      </c>
      <c r="L64" s="330">
        <v>9933</v>
      </c>
      <c r="M64" s="354">
        <v>44.709006616554895</v>
      </c>
      <c r="N64" s="340">
        <v>10047</v>
      </c>
      <c r="O64" s="329">
        <v>43.405192897567716</v>
      </c>
      <c r="P64" s="330">
        <v>13100</v>
      </c>
      <c r="Q64" s="360">
        <v>56.594807102432277</v>
      </c>
    </row>
    <row r="65" spans="1:17" ht="15.75" thickBot="1">
      <c r="A65" s="427">
        <v>41244</v>
      </c>
      <c r="B65" s="361">
        <v>1695</v>
      </c>
      <c r="C65" s="362">
        <v>51.598173515981735</v>
      </c>
      <c r="D65" s="363">
        <v>1590</v>
      </c>
      <c r="E65" s="366">
        <v>48.401826484018265</v>
      </c>
      <c r="F65" s="365">
        <v>911</v>
      </c>
      <c r="G65" s="362">
        <v>38.683651804670916</v>
      </c>
      <c r="H65" s="363">
        <v>1444</v>
      </c>
      <c r="I65" s="366">
        <v>61.316348195329084</v>
      </c>
      <c r="J65" s="365">
        <v>10730</v>
      </c>
      <c r="K65" s="362">
        <v>53.460216232375068</v>
      </c>
      <c r="L65" s="363">
        <v>9341</v>
      </c>
      <c r="M65" s="366">
        <v>46.539783767624932</v>
      </c>
      <c r="N65" s="365">
        <v>9445</v>
      </c>
      <c r="O65" s="362">
        <v>41.075932852048361</v>
      </c>
      <c r="P65" s="363">
        <v>13549</v>
      </c>
      <c r="Q65" s="364">
        <v>58.924067147951639</v>
      </c>
    </row>
    <row r="66" spans="1:17" ht="15.75" thickTop="1">
      <c r="A66" s="426">
        <v>41275</v>
      </c>
      <c r="B66" s="328">
        <v>2253</v>
      </c>
      <c r="C66" s="329">
        <v>54.844206426484909</v>
      </c>
      <c r="D66" s="330">
        <v>1855</v>
      </c>
      <c r="E66" s="354">
        <v>45.155793573515091</v>
      </c>
      <c r="F66" s="340">
        <v>955</v>
      </c>
      <c r="G66" s="329">
        <v>37.926926131850678</v>
      </c>
      <c r="H66" s="330">
        <v>1563</v>
      </c>
      <c r="I66" s="354">
        <v>62.073073868149322</v>
      </c>
      <c r="J66" s="340">
        <v>10574</v>
      </c>
      <c r="K66" s="329">
        <v>54.583935577121622</v>
      </c>
      <c r="L66" s="330">
        <v>8798</v>
      </c>
      <c r="M66" s="354">
        <v>45.416064422878385</v>
      </c>
      <c r="N66" s="340">
        <v>8357</v>
      </c>
      <c r="O66" s="329">
        <v>41.591599064350774</v>
      </c>
      <c r="P66" s="330">
        <v>11736</v>
      </c>
      <c r="Q66" s="360">
        <v>58.408400935649226</v>
      </c>
    </row>
    <row r="67" spans="1:17">
      <c r="A67" s="426">
        <v>41306</v>
      </c>
      <c r="B67" s="328">
        <v>1918</v>
      </c>
      <c r="C67" s="329">
        <v>51.739951443215539</v>
      </c>
      <c r="D67" s="330">
        <v>1789</v>
      </c>
      <c r="E67" s="354">
        <v>48.260048556784461</v>
      </c>
      <c r="F67" s="340">
        <v>954</v>
      </c>
      <c r="G67" s="329">
        <v>39.340206185567013</v>
      </c>
      <c r="H67" s="330">
        <v>1471</v>
      </c>
      <c r="I67" s="354">
        <v>60.659793814432994</v>
      </c>
      <c r="J67" s="340">
        <v>9885</v>
      </c>
      <c r="K67" s="329">
        <v>54.637408799469377</v>
      </c>
      <c r="L67" s="330">
        <v>8207</v>
      </c>
      <c r="M67" s="354">
        <v>45.362591200530623</v>
      </c>
      <c r="N67" s="340">
        <v>8000</v>
      </c>
      <c r="O67" s="329">
        <v>43.243243243243242</v>
      </c>
      <c r="P67" s="330">
        <v>10500</v>
      </c>
      <c r="Q67" s="360">
        <v>56.756756756756758</v>
      </c>
    </row>
    <row r="68" spans="1:17">
      <c r="A68" s="426">
        <v>41334</v>
      </c>
      <c r="B68" s="328">
        <v>1975</v>
      </c>
      <c r="C68" s="329">
        <v>50.745118191161353</v>
      </c>
      <c r="D68" s="330">
        <v>1917</v>
      </c>
      <c r="E68" s="354">
        <v>49.25488180883864</v>
      </c>
      <c r="F68" s="340">
        <v>1108</v>
      </c>
      <c r="G68" s="329">
        <v>39.276852180077988</v>
      </c>
      <c r="H68" s="330">
        <v>1713</v>
      </c>
      <c r="I68" s="354">
        <v>60.723147819922019</v>
      </c>
      <c r="J68" s="340">
        <v>9883</v>
      </c>
      <c r="K68" s="329">
        <v>54.451790633608823</v>
      </c>
      <c r="L68" s="330">
        <v>8267</v>
      </c>
      <c r="M68" s="354">
        <v>45.548209366391184</v>
      </c>
      <c r="N68" s="340">
        <v>7783</v>
      </c>
      <c r="O68" s="329">
        <v>42.416480462150524</v>
      </c>
      <c r="P68" s="330">
        <v>10566</v>
      </c>
      <c r="Q68" s="360">
        <v>57.583519537849469</v>
      </c>
    </row>
    <row r="69" spans="1:17">
      <c r="A69" s="426">
        <v>41365</v>
      </c>
      <c r="B69" s="328">
        <v>2089</v>
      </c>
      <c r="C69" s="329">
        <v>50.703883495145632</v>
      </c>
      <c r="D69" s="330">
        <v>2031</v>
      </c>
      <c r="E69" s="354">
        <v>49.296116504854368</v>
      </c>
      <c r="F69" s="340">
        <v>1164</v>
      </c>
      <c r="G69" s="329">
        <v>40.207253886010363</v>
      </c>
      <c r="H69" s="330">
        <v>1731</v>
      </c>
      <c r="I69" s="354">
        <v>59.792746113989637</v>
      </c>
      <c r="J69" s="340">
        <v>11347</v>
      </c>
      <c r="K69" s="329">
        <v>54.066803259160437</v>
      </c>
      <c r="L69" s="330">
        <v>9640</v>
      </c>
      <c r="M69" s="354">
        <v>45.933196740839563</v>
      </c>
      <c r="N69" s="340">
        <v>9038</v>
      </c>
      <c r="O69" s="329">
        <v>42.017666201766616</v>
      </c>
      <c r="P69" s="330">
        <v>12472</v>
      </c>
      <c r="Q69" s="360">
        <v>57.982333798233377</v>
      </c>
    </row>
    <row r="70" spans="1:17">
      <c r="A70" s="426">
        <v>41395</v>
      </c>
      <c r="B70" s="328">
        <v>1800</v>
      </c>
      <c r="C70" s="329">
        <v>50.747110234000559</v>
      </c>
      <c r="D70" s="330">
        <v>1747</v>
      </c>
      <c r="E70" s="354">
        <v>49.252889765999434</v>
      </c>
      <c r="F70" s="340">
        <v>1071</v>
      </c>
      <c r="G70" s="329">
        <v>41.399304213374563</v>
      </c>
      <c r="H70" s="330">
        <v>1516</v>
      </c>
      <c r="I70" s="354">
        <v>58.600695786625437</v>
      </c>
      <c r="J70" s="340">
        <v>12301</v>
      </c>
      <c r="K70" s="329">
        <v>54.756287558424212</v>
      </c>
      <c r="L70" s="330">
        <v>10164</v>
      </c>
      <c r="M70" s="354">
        <v>45.243712441575781</v>
      </c>
      <c r="N70" s="340">
        <v>10837</v>
      </c>
      <c r="O70" s="329">
        <v>45.030333250228537</v>
      </c>
      <c r="P70" s="330">
        <v>13229</v>
      </c>
      <c r="Q70" s="360">
        <v>54.969666749771463</v>
      </c>
    </row>
    <row r="71" spans="1:17">
      <c r="A71" s="426">
        <v>41426</v>
      </c>
      <c r="B71" s="328">
        <v>1893</v>
      </c>
      <c r="C71" s="329">
        <v>52.583333333333336</v>
      </c>
      <c r="D71" s="330">
        <v>1707</v>
      </c>
      <c r="E71" s="354">
        <v>47.416666666666671</v>
      </c>
      <c r="F71" s="340">
        <v>1126</v>
      </c>
      <c r="G71" s="329">
        <v>42.474537910222558</v>
      </c>
      <c r="H71" s="330">
        <v>1525</v>
      </c>
      <c r="I71" s="354">
        <v>57.525462089777449</v>
      </c>
      <c r="J71" s="340">
        <v>14904</v>
      </c>
      <c r="K71" s="329">
        <v>55.979567307692314</v>
      </c>
      <c r="L71" s="330">
        <v>11720</v>
      </c>
      <c r="M71" s="354">
        <v>44.020432692307693</v>
      </c>
      <c r="N71" s="340">
        <v>12926</v>
      </c>
      <c r="O71" s="329">
        <v>45.964013939264632</v>
      </c>
      <c r="P71" s="330">
        <v>15196</v>
      </c>
      <c r="Q71" s="360">
        <v>54.035986060735361</v>
      </c>
    </row>
    <row r="72" spans="1:17">
      <c r="A72" s="426">
        <v>41456</v>
      </c>
      <c r="B72" s="328">
        <v>2168</v>
      </c>
      <c r="C72" s="329">
        <v>52.672497570456756</v>
      </c>
      <c r="D72" s="330">
        <v>1948</v>
      </c>
      <c r="E72" s="354">
        <v>47.327502429543244</v>
      </c>
      <c r="F72" s="340">
        <v>1138</v>
      </c>
      <c r="G72" s="329">
        <v>42.685671417854465</v>
      </c>
      <c r="H72" s="330">
        <v>1528</v>
      </c>
      <c r="I72" s="354">
        <v>57.314328582145535</v>
      </c>
      <c r="J72" s="340">
        <v>17010</v>
      </c>
      <c r="K72" s="329">
        <v>54.327690833599483</v>
      </c>
      <c r="L72" s="330">
        <v>14300</v>
      </c>
      <c r="M72" s="354">
        <v>45.67230916640051</v>
      </c>
      <c r="N72" s="340">
        <v>13076</v>
      </c>
      <c r="O72" s="329">
        <v>44.913100226695065</v>
      </c>
      <c r="P72" s="330">
        <v>16038</v>
      </c>
      <c r="Q72" s="360">
        <v>55.086899773304943</v>
      </c>
    </row>
    <row r="73" spans="1:17">
      <c r="A73" s="426">
        <v>41487</v>
      </c>
      <c r="B73" s="328">
        <v>1293</v>
      </c>
      <c r="C73" s="329">
        <v>51.761409127301839</v>
      </c>
      <c r="D73" s="330">
        <v>1205</v>
      </c>
      <c r="E73" s="354">
        <v>48.238590872698154</v>
      </c>
      <c r="F73" s="340">
        <v>769</v>
      </c>
      <c r="G73" s="329">
        <v>44.144661308840419</v>
      </c>
      <c r="H73" s="330">
        <v>973</v>
      </c>
      <c r="I73" s="354">
        <v>55.855338691159581</v>
      </c>
      <c r="J73" s="340">
        <v>10238</v>
      </c>
      <c r="K73" s="329">
        <v>57.815676530381744</v>
      </c>
      <c r="L73" s="330">
        <v>7470</v>
      </c>
      <c r="M73" s="354">
        <v>42.184323469618249</v>
      </c>
      <c r="N73" s="340">
        <v>7509</v>
      </c>
      <c r="O73" s="329">
        <v>46.808378007729715</v>
      </c>
      <c r="P73" s="330">
        <v>8533</v>
      </c>
      <c r="Q73" s="360">
        <v>53.191621992270285</v>
      </c>
    </row>
    <row r="74" spans="1:17">
      <c r="A74" s="426">
        <v>41518</v>
      </c>
      <c r="B74" s="328">
        <v>2148</v>
      </c>
      <c r="C74" s="329">
        <v>49.379310344827587</v>
      </c>
      <c r="D74" s="330">
        <v>2202</v>
      </c>
      <c r="E74" s="354">
        <v>50.620689655172413</v>
      </c>
      <c r="F74" s="340">
        <v>1490</v>
      </c>
      <c r="G74" s="329">
        <v>38.984824699110412</v>
      </c>
      <c r="H74" s="330">
        <v>2332</v>
      </c>
      <c r="I74" s="354">
        <v>61.015175300889588</v>
      </c>
      <c r="J74" s="340">
        <v>12637</v>
      </c>
      <c r="K74" s="329">
        <v>51.209628398913964</v>
      </c>
      <c r="L74" s="330">
        <v>12040</v>
      </c>
      <c r="M74" s="354">
        <v>48.790371601086029</v>
      </c>
      <c r="N74" s="340">
        <v>11688</v>
      </c>
      <c r="O74" s="329">
        <v>42.467843906692828</v>
      </c>
      <c r="P74" s="330">
        <v>15834</v>
      </c>
      <c r="Q74" s="360">
        <v>57.532156093307172</v>
      </c>
    </row>
    <row r="75" spans="1:17">
      <c r="A75" s="426">
        <v>41548</v>
      </c>
      <c r="B75" s="328">
        <v>2329</v>
      </c>
      <c r="C75" s="329">
        <v>49.532113994045083</v>
      </c>
      <c r="D75" s="330">
        <v>2373</v>
      </c>
      <c r="E75" s="354">
        <v>50.467886005954909</v>
      </c>
      <c r="F75" s="340">
        <v>1753</v>
      </c>
      <c r="G75" s="329">
        <v>41.609304533586517</v>
      </c>
      <c r="H75" s="330">
        <v>2460</v>
      </c>
      <c r="I75" s="354">
        <v>58.390695466413476</v>
      </c>
      <c r="J75" s="340">
        <v>14441</v>
      </c>
      <c r="K75" s="329">
        <v>54.277230699842136</v>
      </c>
      <c r="L75" s="330">
        <v>12165</v>
      </c>
      <c r="M75" s="354">
        <v>45.722769300157864</v>
      </c>
      <c r="N75" s="340">
        <v>15757</v>
      </c>
      <c r="O75" s="329">
        <v>43.281327253749382</v>
      </c>
      <c r="P75" s="330">
        <v>20649</v>
      </c>
      <c r="Q75" s="360">
        <v>56.718672746250618</v>
      </c>
    </row>
    <row r="76" spans="1:17">
      <c r="A76" s="426">
        <v>41579</v>
      </c>
      <c r="B76" s="328">
        <v>2021</v>
      </c>
      <c r="C76" s="329">
        <v>51.503567787971463</v>
      </c>
      <c r="D76" s="330">
        <v>1903</v>
      </c>
      <c r="E76" s="354">
        <v>48.496432212028537</v>
      </c>
      <c r="F76" s="340">
        <v>1269</v>
      </c>
      <c r="G76" s="329">
        <v>40.543130990415335</v>
      </c>
      <c r="H76" s="330">
        <v>1861</v>
      </c>
      <c r="I76" s="354">
        <v>59.456869009584665</v>
      </c>
      <c r="J76" s="340">
        <v>11690</v>
      </c>
      <c r="K76" s="329">
        <v>53.866003133351768</v>
      </c>
      <c r="L76" s="330">
        <v>10012</v>
      </c>
      <c r="M76" s="354">
        <v>46.133996866648239</v>
      </c>
      <c r="N76" s="340">
        <v>11300</v>
      </c>
      <c r="O76" s="329">
        <v>41.580806594053577</v>
      </c>
      <c r="P76" s="330">
        <v>15876</v>
      </c>
      <c r="Q76" s="360">
        <v>58.419193405946423</v>
      </c>
    </row>
    <row r="77" spans="1:17" ht="15.75" thickBot="1">
      <c r="A77" s="427">
        <v>41609</v>
      </c>
      <c r="B77" s="361">
        <v>2396</v>
      </c>
      <c r="C77" s="362">
        <v>53.032315183709613</v>
      </c>
      <c r="D77" s="363">
        <v>2122</v>
      </c>
      <c r="E77" s="366">
        <v>46.967684816290394</v>
      </c>
      <c r="F77" s="365">
        <v>1334</v>
      </c>
      <c r="G77" s="362">
        <v>43.115707821590178</v>
      </c>
      <c r="H77" s="363">
        <v>1760</v>
      </c>
      <c r="I77" s="366">
        <v>56.884292178409822</v>
      </c>
      <c r="J77" s="365">
        <v>11951</v>
      </c>
      <c r="K77" s="362">
        <v>54.778383829124081</v>
      </c>
      <c r="L77" s="363">
        <v>9866</v>
      </c>
      <c r="M77" s="366">
        <v>45.221616170875919</v>
      </c>
      <c r="N77" s="365">
        <v>11554</v>
      </c>
      <c r="O77" s="362">
        <v>41.850188351202547</v>
      </c>
      <c r="P77" s="363">
        <v>16054</v>
      </c>
      <c r="Q77" s="364">
        <v>58.149811648797446</v>
      </c>
    </row>
    <row r="78" spans="1:17" ht="15.75" thickTop="1">
      <c r="A78" s="426">
        <v>41640</v>
      </c>
      <c r="B78" s="328">
        <v>2154</v>
      </c>
      <c r="C78" s="329">
        <v>53.198320572980982</v>
      </c>
      <c r="D78" s="330">
        <v>1895</v>
      </c>
      <c r="E78" s="354">
        <v>46.801679427019018</v>
      </c>
      <c r="F78" s="340">
        <v>1104</v>
      </c>
      <c r="G78" s="329">
        <v>42.494226327944574</v>
      </c>
      <c r="H78" s="330">
        <v>1494</v>
      </c>
      <c r="I78" s="354">
        <v>57.505773672055426</v>
      </c>
      <c r="J78" s="340">
        <v>11483</v>
      </c>
      <c r="K78" s="329">
        <v>55.355765522560738</v>
      </c>
      <c r="L78" s="330">
        <v>9261</v>
      </c>
      <c r="M78" s="354">
        <v>44.644234477439262</v>
      </c>
      <c r="N78" s="340">
        <v>9091</v>
      </c>
      <c r="O78" s="329">
        <v>42.297492206764993</v>
      </c>
      <c r="P78" s="330">
        <v>12402</v>
      </c>
      <c r="Q78" s="360">
        <v>57.702507793235</v>
      </c>
    </row>
    <row r="79" spans="1:17">
      <c r="A79" s="426">
        <v>41671</v>
      </c>
      <c r="B79" s="328">
        <v>1901</v>
      </c>
      <c r="C79" s="329">
        <v>51.475764960736527</v>
      </c>
      <c r="D79" s="330">
        <v>1792</v>
      </c>
      <c r="E79" s="354">
        <v>48.524235039263466</v>
      </c>
      <c r="F79" s="340">
        <v>1365</v>
      </c>
      <c r="G79" s="329">
        <v>41.628545288197621</v>
      </c>
      <c r="H79" s="330">
        <v>1914</v>
      </c>
      <c r="I79" s="354">
        <v>58.371454711802386</v>
      </c>
      <c r="J79" s="340">
        <v>10579</v>
      </c>
      <c r="K79" s="329">
        <v>54.688792390405297</v>
      </c>
      <c r="L79" s="330">
        <v>8765</v>
      </c>
      <c r="M79" s="354">
        <v>45.311207609594703</v>
      </c>
      <c r="N79" s="340">
        <v>8507</v>
      </c>
      <c r="O79" s="329">
        <v>42.667268532450599</v>
      </c>
      <c r="P79" s="330">
        <v>11431</v>
      </c>
      <c r="Q79" s="360">
        <v>57.332731467549401</v>
      </c>
    </row>
    <row r="80" spans="1:17">
      <c r="A80" s="426">
        <v>41699</v>
      </c>
      <c r="B80" s="328">
        <v>2270</v>
      </c>
      <c r="C80" s="329">
        <v>52.400738688827332</v>
      </c>
      <c r="D80" s="330">
        <v>2062</v>
      </c>
      <c r="E80" s="354">
        <v>47.599261311172668</v>
      </c>
      <c r="F80" s="340">
        <v>1400</v>
      </c>
      <c r="G80" s="329">
        <v>41.567695961995248</v>
      </c>
      <c r="H80" s="330">
        <v>1968</v>
      </c>
      <c r="I80" s="354">
        <v>58.432304038004744</v>
      </c>
      <c r="J80" s="340">
        <v>11011</v>
      </c>
      <c r="K80" s="329">
        <v>53.9966653589643</v>
      </c>
      <c r="L80" s="330">
        <v>9381</v>
      </c>
      <c r="M80" s="354">
        <v>46.0033346410357</v>
      </c>
      <c r="N80" s="340">
        <v>9417</v>
      </c>
      <c r="O80" s="329">
        <v>42.545405258877743</v>
      </c>
      <c r="P80" s="330">
        <v>12717</v>
      </c>
      <c r="Q80" s="360">
        <v>57.454594741122257</v>
      </c>
    </row>
    <row r="81" spans="1:17">
      <c r="A81" s="426">
        <v>41730</v>
      </c>
      <c r="B81" s="328">
        <v>2400</v>
      </c>
      <c r="C81" s="329">
        <v>53.226879574184963</v>
      </c>
      <c r="D81" s="330">
        <v>2109</v>
      </c>
      <c r="E81" s="354">
        <v>46.773120425815037</v>
      </c>
      <c r="F81" s="340">
        <v>1325</v>
      </c>
      <c r="G81" s="329">
        <v>43.428384136348733</v>
      </c>
      <c r="H81" s="330">
        <v>1726</v>
      </c>
      <c r="I81" s="354">
        <v>56.57161586365126</v>
      </c>
      <c r="J81" s="340">
        <v>11035</v>
      </c>
      <c r="K81" s="329">
        <v>53.414976523549065</v>
      </c>
      <c r="L81" s="330">
        <v>9624</v>
      </c>
      <c r="M81" s="354">
        <v>46.585023476450942</v>
      </c>
      <c r="N81" s="340">
        <v>9904</v>
      </c>
      <c r="O81" s="329">
        <v>41.326935113707492</v>
      </c>
      <c r="P81" s="330">
        <v>14061</v>
      </c>
      <c r="Q81" s="360">
        <v>58.673064886292515</v>
      </c>
    </row>
    <row r="82" spans="1:17">
      <c r="A82" s="426">
        <v>41760</v>
      </c>
      <c r="B82" s="328">
        <v>2162</v>
      </c>
      <c r="C82" s="329">
        <v>54.104104104104103</v>
      </c>
      <c r="D82" s="330">
        <v>1834</v>
      </c>
      <c r="E82" s="354">
        <v>45.895895895895897</v>
      </c>
      <c r="F82" s="340">
        <v>1390</v>
      </c>
      <c r="G82" s="329">
        <v>44.029141590117199</v>
      </c>
      <c r="H82" s="330">
        <v>1767</v>
      </c>
      <c r="I82" s="354">
        <v>55.970858409882794</v>
      </c>
      <c r="J82" s="340">
        <v>12663</v>
      </c>
      <c r="K82" s="329">
        <v>53.970080552359036</v>
      </c>
      <c r="L82" s="330">
        <v>10800</v>
      </c>
      <c r="M82" s="354">
        <v>46.029919447640964</v>
      </c>
      <c r="N82" s="340">
        <v>11454</v>
      </c>
      <c r="O82" s="329">
        <v>42.815490430622013</v>
      </c>
      <c r="P82" s="330">
        <v>15298</v>
      </c>
      <c r="Q82" s="360">
        <v>57.184509569377994</v>
      </c>
    </row>
    <row r="83" spans="1:17">
      <c r="A83" s="426">
        <v>41791</v>
      </c>
      <c r="B83" s="328">
        <v>2344</v>
      </c>
      <c r="C83" s="329">
        <v>55.088131609870736</v>
      </c>
      <c r="D83" s="330">
        <v>1911</v>
      </c>
      <c r="E83" s="354">
        <v>44.911868390129264</v>
      </c>
      <c r="F83" s="340">
        <v>1467</v>
      </c>
      <c r="G83" s="329">
        <v>45.91549295774648</v>
      </c>
      <c r="H83" s="330">
        <v>1728</v>
      </c>
      <c r="I83" s="354">
        <v>54.084507042253513</v>
      </c>
      <c r="J83" s="340">
        <v>16841</v>
      </c>
      <c r="K83" s="329">
        <v>56.367774542290064</v>
      </c>
      <c r="L83" s="330">
        <v>13036</v>
      </c>
      <c r="M83" s="354">
        <v>43.632225457709943</v>
      </c>
      <c r="N83" s="340">
        <v>15570</v>
      </c>
      <c r="O83" s="329">
        <v>45.768541109380052</v>
      </c>
      <c r="P83" s="330">
        <v>18449</v>
      </c>
      <c r="Q83" s="360">
        <v>54.23145889061994</v>
      </c>
    </row>
    <row r="84" spans="1:17">
      <c r="A84" s="426">
        <v>41821</v>
      </c>
      <c r="B84" s="328">
        <v>2579</v>
      </c>
      <c r="C84" s="329">
        <v>54.720984510927217</v>
      </c>
      <c r="D84" s="330">
        <v>2134</v>
      </c>
      <c r="E84" s="354">
        <v>45.279015489072776</v>
      </c>
      <c r="F84" s="340">
        <v>1407</v>
      </c>
      <c r="G84" s="329">
        <v>44.709246901811248</v>
      </c>
      <c r="H84" s="330">
        <v>1740</v>
      </c>
      <c r="I84" s="354">
        <v>55.290753098188752</v>
      </c>
      <c r="J84" s="340">
        <v>18207</v>
      </c>
      <c r="K84" s="329">
        <v>54.860190430275999</v>
      </c>
      <c r="L84" s="330">
        <v>14981</v>
      </c>
      <c r="M84" s="354">
        <v>45.139809569724001</v>
      </c>
      <c r="N84" s="340">
        <v>14036</v>
      </c>
      <c r="O84" s="329">
        <v>43.410756811925893</v>
      </c>
      <c r="P84" s="330">
        <v>18297</v>
      </c>
      <c r="Q84" s="360">
        <v>56.5892431880741</v>
      </c>
    </row>
    <row r="85" spans="1:17">
      <c r="A85" s="426">
        <v>41852</v>
      </c>
      <c r="B85" s="328">
        <v>1512</v>
      </c>
      <c r="C85" s="329">
        <v>55.979266938171044</v>
      </c>
      <c r="D85" s="330">
        <v>1189</v>
      </c>
      <c r="E85" s="354">
        <v>44.020733061828956</v>
      </c>
      <c r="F85" s="340">
        <v>1013</v>
      </c>
      <c r="G85" s="329">
        <v>46.833102172907999</v>
      </c>
      <c r="H85" s="330">
        <v>1150</v>
      </c>
      <c r="I85" s="354">
        <v>53.166897827091994</v>
      </c>
      <c r="J85" s="340">
        <v>10630</v>
      </c>
      <c r="K85" s="329">
        <v>57.289140393424951</v>
      </c>
      <c r="L85" s="330">
        <v>7925</v>
      </c>
      <c r="M85" s="354">
        <v>42.710859606575049</v>
      </c>
      <c r="N85" s="340">
        <v>8083</v>
      </c>
      <c r="O85" s="329">
        <v>45.759737318840585</v>
      </c>
      <c r="P85" s="330">
        <v>9581</v>
      </c>
      <c r="Q85" s="360">
        <v>54.240262681159422</v>
      </c>
    </row>
    <row r="86" spans="1:17">
      <c r="A86" s="426">
        <v>41883</v>
      </c>
      <c r="B86" s="328">
        <v>2956</v>
      </c>
      <c r="C86" s="329">
        <v>51.03591160220995</v>
      </c>
      <c r="D86" s="330">
        <v>2836</v>
      </c>
      <c r="E86" s="354">
        <v>48.964088397790057</v>
      </c>
      <c r="F86" s="340">
        <v>1926</v>
      </c>
      <c r="G86" s="329">
        <v>40.530303030303031</v>
      </c>
      <c r="H86" s="330">
        <v>2826</v>
      </c>
      <c r="I86" s="354">
        <v>59.469696969696969</v>
      </c>
      <c r="J86" s="340">
        <v>14857</v>
      </c>
      <c r="K86" s="329">
        <v>52.000280004200064</v>
      </c>
      <c r="L86" s="330">
        <v>13714</v>
      </c>
      <c r="M86" s="354">
        <v>47.999719995799936</v>
      </c>
      <c r="N86" s="340">
        <v>13915</v>
      </c>
      <c r="O86" s="329">
        <v>42.902509712030586</v>
      </c>
      <c r="P86" s="330">
        <v>18519</v>
      </c>
      <c r="Q86" s="360">
        <v>57.097490287969407</v>
      </c>
    </row>
    <row r="87" spans="1:17">
      <c r="A87" s="426">
        <v>41913</v>
      </c>
      <c r="B87" s="328">
        <v>3381</v>
      </c>
      <c r="C87" s="329">
        <v>53.244094488188978</v>
      </c>
      <c r="D87" s="330">
        <v>2969</v>
      </c>
      <c r="E87" s="354">
        <v>46.755905511811022</v>
      </c>
      <c r="F87" s="340">
        <v>2265</v>
      </c>
      <c r="G87" s="329">
        <v>41.536768751146155</v>
      </c>
      <c r="H87" s="330">
        <v>3188</v>
      </c>
      <c r="I87" s="354">
        <v>58.463231248853845</v>
      </c>
      <c r="J87" s="340">
        <v>15182</v>
      </c>
      <c r="K87" s="329">
        <v>53.504845814977976</v>
      </c>
      <c r="L87" s="330">
        <v>13193</v>
      </c>
      <c r="M87" s="354">
        <v>46.495154185022024</v>
      </c>
      <c r="N87" s="340">
        <v>15588</v>
      </c>
      <c r="O87" s="329">
        <v>42.760739562187958</v>
      </c>
      <c r="P87" s="330">
        <v>20866</v>
      </c>
      <c r="Q87" s="360">
        <v>57.239260437812035</v>
      </c>
    </row>
    <row r="88" spans="1:17">
      <c r="A88" s="426">
        <v>41944</v>
      </c>
      <c r="B88" s="328">
        <v>2390</v>
      </c>
      <c r="C88" s="329">
        <v>51.24356775300172</v>
      </c>
      <c r="D88" s="330">
        <v>2274</v>
      </c>
      <c r="E88" s="354">
        <v>48.75643224699828</v>
      </c>
      <c r="F88" s="340">
        <v>1652</v>
      </c>
      <c r="G88" s="329">
        <v>43.79639448568399</v>
      </c>
      <c r="H88" s="330">
        <v>2120</v>
      </c>
      <c r="I88" s="354">
        <v>56.20360551431601</v>
      </c>
      <c r="J88" s="340">
        <v>12685</v>
      </c>
      <c r="K88" s="329">
        <v>54.339444825222763</v>
      </c>
      <c r="L88" s="330">
        <v>10659</v>
      </c>
      <c r="M88" s="354">
        <v>45.660555174777244</v>
      </c>
      <c r="N88" s="340">
        <v>11544</v>
      </c>
      <c r="O88" s="329">
        <v>41.118432769367764</v>
      </c>
      <c r="P88" s="330">
        <v>16531</v>
      </c>
      <c r="Q88" s="360">
        <v>58.881567230632236</v>
      </c>
    </row>
    <row r="89" spans="1:17" ht="15.75" thickBot="1">
      <c r="A89" s="427">
        <v>41974</v>
      </c>
      <c r="B89" s="361">
        <v>2186</v>
      </c>
      <c r="C89" s="362">
        <v>53.395212506106496</v>
      </c>
      <c r="D89" s="363">
        <v>1908</v>
      </c>
      <c r="E89" s="366">
        <v>46.604787493893504</v>
      </c>
      <c r="F89" s="365">
        <v>1269</v>
      </c>
      <c r="G89" s="362">
        <v>42.047713717693838</v>
      </c>
      <c r="H89" s="363">
        <v>1749</v>
      </c>
      <c r="I89" s="366">
        <v>57.952286282306162</v>
      </c>
      <c r="J89" s="365">
        <v>13415</v>
      </c>
      <c r="K89" s="362">
        <v>55.053966430007797</v>
      </c>
      <c r="L89" s="363">
        <v>10952</v>
      </c>
      <c r="M89" s="366">
        <v>44.946033569992203</v>
      </c>
      <c r="N89" s="365">
        <v>13328</v>
      </c>
      <c r="O89" s="362">
        <v>41.453097785518786</v>
      </c>
      <c r="P89" s="363">
        <v>18824</v>
      </c>
      <c r="Q89" s="364">
        <v>58.546902214481214</v>
      </c>
    </row>
    <row r="90" spans="1:17" ht="15.75" thickTop="1">
      <c r="A90" s="426">
        <v>42005</v>
      </c>
      <c r="B90" s="328">
        <v>2744</v>
      </c>
      <c r="C90" s="329">
        <v>55.885947046843178</v>
      </c>
      <c r="D90" s="330">
        <v>2166</v>
      </c>
      <c r="E90" s="354">
        <v>44.114052953156822</v>
      </c>
      <c r="F90" s="340">
        <v>1420</v>
      </c>
      <c r="G90" s="329">
        <v>44.823232323232325</v>
      </c>
      <c r="H90" s="330">
        <v>1748</v>
      </c>
      <c r="I90" s="354">
        <v>55.176767676767682</v>
      </c>
      <c r="J90" s="340">
        <v>12557</v>
      </c>
      <c r="K90" s="329">
        <v>54.491407741711505</v>
      </c>
      <c r="L90" s="330">
        <v>10487</v>
      </c>
      <c r="M90" s="354">
        <v>45.508592258288495</v>
      </c>
      <c r="N90" s="340">
        <v>10180</v>
      </c>
      <c r="O90" s="329">
        <v>43.183167896835492</v>
      </c>
      <c r="P90" s="330">
        <v>13394</v>
      </c>
      <c r="Q90" s="360">
        <v>56.816832103164508</v>
      </c>
    </row>
    <row r="91" spans="1:17">
      <c r="A91" s="426">
        <v>42036</v>
      </c>
      <c r="B91" s="328">
        <v>2547</v>
      </c>
      <c r="C91" s="329">
        <v>53.836398224476852</v>
      </c>
      <c r="D91" s="330">
        <v>2184</v>
      </c>
      <c r="E91" s="354">
        <v>46.163601775523148</v>
      </c>
      <c r="F91" s="340">
        <v>1414</v>
      </c>
      <c r="G91" s="329">
        <v>40.938042848870879</v>
      </c>
      <c r="H91" s="330">
        <v>2040</v>
      </c>
      <c r="I91" s="354">
        <v>59.061957151129128</v>
      </c>
      <c r="J91" s="340">
        <v>12390</v>
      </c>
      <c r="K91" s="329">
        <v>54.605553107095638</v>
      </c>
      <c r="L91" s="330">
        <v>10300</v>
      </c>
      <c r="M91" s="354">
        <v>45.394446892904362</v>
      </c>
      <c r="N91" s="340">
        <v>9802</v>
      </c>
      <c r="O91" s="329">
        <v>43.032750899991221</v>
      </c>
      <c r="P91" s="330">
        <v>12976</v>
      </c>
      <c r="Q91" s="360">
        <v>56.967249100008779</v>
      </c>
    </row>
    <row r="92" spans="1:17">
      <c r="A92" s="426">
        <v>42064</v>
      </c>
      <c r="B92" s="328">
        <v>2942</v>
      </c>
      <c r="C92" s="329">
        <v>52.311522048364154</v>
      </c>
      <c r="D92" s="330">
        <v>2682</v>
      </c>
      <c r="E92" s="354">
        <v>47.688477951635846</v>
      </c>
      <c r="F92" s="340">
        <v>1795</v>
      </c>
      <c r="G92" s="329">
        <v>43.984317569223229</v>
      </c>
      <c r="H92" s="330">
        <v>2286</v>
      </c>
      <c r="I92" s="354">
        <v>56.015682430776771</v>
      </c>
      <c r="J92" s="340">
        <v>13496</v>
      </c>
      <c r="K92" s="329">
        <v>53.481276005547848</v>
      </c>
      <c r="L92" s="330">
        <v>11739</v>
      </c>
      <c r="M92" s="354">
        <v>46.518723994452152</v>
      </c>
      <c r="N92" s="340">
        <v>11327</v>
      </c>
      <c r="O92" s="329">
        <v>43.350300432469666</v>
      </c>
      <c r="P92" s="330">
        <v>14802</v>
      </c>
      <c r="Q92" s="360">
        <v>56.649699567530334</v>
      </c>
    </row>
    <row r="93" spans="1:17">
      <c r="A93" s="426">
        <v>42095</v>
      </c>
      <c r="B93" s="328">
        <v>2686</v>
      </c>
      <c r="C93" s="329">
        <v>54.549147034930954</v>
      </c>
      <c r="D93" s="330">
        <v>2238</v>
      </c>
      <c r="E93" s="354">
        <v>45.450852965069046</v>
      </c>
      <c r="F93" s="340">
        <v>1533</v>
      </c>
      <c r="G93" s="329">
        <v>42.524271844660191</v>
      </c>
      <c r="H93" s="330">
        <v>2072</v>
      </c>
      <c r="I93" s="354">
        <v>57.475728155339802</v>
      </c>
      <c r="J93" s="340">
        <v>12754</v>
      </c>
      <c r="K93" s="329">
        <v>53.969194312796212</v>
      </c>
      <c r="L93" s="330">
        <v>10878</v>
      </c>
      <c r="M93" s="354">
        <v>46.030805687203788</v>
      </c>
      <c r="N93" s="340">
        <v>11126</v>
      </c>
      <c r="O93" s="329">
        <v>43.335670327958248</v>
      </c>
      <c r="P93" s="330">
        <v>14548</v>
      </c>
      <c r="Q93" s="360">
        <v>56.66432967204176</v>
      </c>
    </row>
    <row r="94" spans="1:17">
      <c r="A94" s="426">
        <v>42125</v>
      </c>
      <c r="B94" s="328">
        <v>2780</v>
      </c>
      <c r="C94" s="329">
        <v>54.445750097924005</v>
      </c>
      <c r="D94" s="330">
        <v>2326</v>
      </c>
      <c r="E94" s="354">
        <v>45.554249902075988</v>
      </c>
      <c r="F94" s="340">
        <v>1598</v>
      </c>
      <c r="G94" s="329">
        <v>43.037974683544306</v>
      </c>
      <c r="H94" s="330">
        <v>2115</v>
      </c>
      <c r="I94" s="354">
        <v>56.962025316455701</v>
      </c>
      <c r="J94" s="340">
        <v>14737</v>
      </c>
      <c r="K94" s="329">
        <v>54.561273602369496</v>
      </c>
      <c r="L94" s="330">
        <v>12273</v>
      </c>
      <c r="M94" s="354">
        <v>45.438726397630511</v>
      </c>
      <c r="N94" s="340">
        <v>13528</v>
      </c>
      <c r="O94" s="329">
        <v>44.361370716510905</v>
      </c>
      <c r="P94" s="330">
        <v>16967</v>
      </c>
      <c r="Q94" s="360">
        <v>55.638629283489095</v>
      </c>
    </row>
    <row r="95" spans="1:17">
      <c r="A95" s="426">
        <v>42156</v>
      </c>
      <c r="B95" s="328">
        <v>2983</v>
      </c>
      <c r="C95" s="329">
        <v>55.302187615869478</v>
      </c>
      <c r="D95" s="330">
        <v>2411</v>
      </c>
      <c r="E95" s="354">
        <v>44.697812384130515</v>
      </c>
      <c r="F95" s="340">
        <v>1819</v>
      </c>
      <c r="G95" s="329">
        <v>44.129063561377976</v>
      </c>
      <c r="H95" s="330">
        <v>2303</v>
      </c>
      <c r="I95" s="354">
        <v>55.870936438622032</v>
      </c>
      <c r="J95" s="340">
        <v>19115</v>
      </c>
      <c r="K95" s="329">
        <v>55.591100770684889</v>
      </c>
      <c r="L95" s="330">
        <v>15270</v>
      </c>
      <c r="M95" s="354">
        <v>44.408899229315111</v>
      </c>
      <c r="N95" s="340">
        <v>17830</v>
      </c>
      <c r="O95" s="329">
        <v>45.925200906655675</v>
      </c>
      <c r="P95" s="330">
        <v>20994</v>
      </c>
      <c r="Q95" s="360">
        <v>54.074799093344325</v>
      </c>
    </row>
    <row r="96" spans="1:17">
      <c r="A96" s="426">
        <v>42186</v>
      </c>
      <c r="B96" s="328">
        <v>3197</v>
      </c>
      <c r="C96" s="329">
        <v>57.07909301910373</v>
      </c>
      <c r="D96" s="330">
        <v>2404</v>
      </c>
      <c r="E96" s="354">
        <v>42.92090698089627</v>
      </c>
      <c r="F96" s="340">
        <v>1659</v>
      </c>
      <c r="G96" s="329">
        <v>45.892116182572614</v>
      </c>
      <c r="H96" s="330">
        <v>1956</v>
      </c>
      <c r="I96" s="354">
        <v>54.107883817427386</v>
      </c>
      <c r="J96" s="340">
        <v>20263</v>
      </c>
      <c r="K96" s="329">
        <v>56.159751669853939</v>
      </c>
      <c r="L96" s="330">
        <v>15818</v>
      </c>
      <c r="M96" s="354">
        <v>43.840248330146061</v>
      </c>
      <c r="N96" s="340">
        <v>17254</v>
      </c>
      <c r="O96" s="329">
        <v>46.351816032667095</v>
      </c>
      <c r="P96" s="330">
        <v>19970</v>
      </c>
      <c r="Q96" s="360">
        <v>53.648183967332905</v>
      </c>
    </row>
    <row r="97" spans="1:17">
      <c r="A97" s="426">
        <v>42217</v>
      </c>
      <c r="B97" s="328">
        <v>1880</v>
      </c>
      <c r="C97" s="329">
        <v>55.310385407472786</v>
      </c>
      <c r="D97" s="330">
        <v>1519</v>
      </c>
      <c r="E97" s="354">
        <v>44.689614592527214</v>
      </c>
      <c r="F97" s="340">
        <v>1141</v>
      </c>
      <c r="G97" s="329">
        <v>47.070957095709574</v>
      </c>
      <c r="H97" s="330">
        <v>1283</v>
      </c>
      <c r="I97" s="354">
        <v>52.929042904290426</v>
      </c>
      <c r="J97" s="340">
        <v>12427</v>
      </c>
      <c r="K97" s="329">
        <v>58.094525735122247</v>
      </c>
      <c r="L97" s="330">
        <v>8964</v>
      </c>
      <c r="M97" s="354">
        <v>41.905474264877753</v>
      </c>
      <c r="N97" s="340">
        <v>9757</v>
      </c>
      <c r="O97" s="329">
        <v>48.383417633640782</v>
      </c>
      <c r="P97" s="330">
        <v>10409</v>
      </c>
      <c r="Q97" s="360">
        <v>51.616582366359218</v>
      </c>
    </row>
    <row r="98" spans="1:17">
      <c r="A98" s="426">
        <v>42248</v>
      </c>
      <c r="B98" s="328">
        <v>3667</v>
      </c>
      <c r="C98" s="329">
        <v>51.881720430107528</v>
      </c>
      <c r="D98" s="330">
        <v>3401</v>
      </c>
      <c r="E98" s="354">
        <v>48.118279569892472</v>
      </c>
      <c r="F98" s="340">
        <v>2275</v>
      </c>
      <c r="G98" s="329">
        <v>41.582891610308906</v>
      </c>
      <c r="H98" s="330">
        <v>3196</v>
      </c>
      <c r="I98" s="354">
        <v>58.417108389691094</v>
      </c>
      <c r="J98" s="340">
        <v>17409</v>
      </c>
      <c r="K98" s="329">
        <v>53.531564220042441</v>
      </c>
      <c r="L98" s="330">
        <v>15112</v>
      </c>
      <c r="M98" s="354">
        <v>46.468435779957566</v>
      </c>
      <c r="N98" s="340">
        <v>16007</v>
      </c>
      <c r="O98" s="329">
        <v>43.284389280982126</v>
      </c>
      <c r="P98" s="330">
        <v>20974</v>
      </c>
      <c r="Q98" s="360">
        <v>56.715610719017874</v>
      </c>
    </row>
    <row r="99" spans="1:17">
      <c r="A99" s="426">
        <v>42278</v>
      </c>
      <c r="B99" s="328">
        <v>3735</v>
      </c>
      <c r="C99" s="329">
        <v>54.709242712758169</v>
      </c>
      <c r="D99" s="330">
        <v>3092</v>
      </c>
      <c r="E99" s="354">
        <v>45.290757287241831</v>
      </c>
      <c r="F99" s="340">
        <v>2119</v>
      </c>
      <c r="G99" s="329">
        <v>39.913354680730833</v>
      </c>
      <c r="H99" s="330">
        <v>3190</v>
      </c>
      <c r="I99" s="354">
        <v>60.086645319269159</v>
      </c>
      <c r="J99" s="340">
        <v>17729</v>
      </c>
      <c r="K99" s="329">
        <v>54.205521753753018</v>
      </c>
      <c r="L99" s="330">
        <v>14978</v>
      </c>
      <c r="M99" s="354">
        <v>45.794478246246982</v>
      </c>
      <c r="N99" s="340">
        <v>17760</v>
      </c>
      <c r="O99" s="329">
        <v>43.6052935254978</v>
      </c>
      <c r="P99" s="330">
        <v>22969</v>
      </c>
      <c r="Q99" s="360">
        <v>56.3947064745022</v>
      </c>
    </row>
    <row r="100" spans="1:17">
      <c r="A100" s="426">
        <v>42309</v>
      </c>
      <c r="B100" s="328">
        <v>3078</v>
      </c>
      <c r="C100" s="329">
        <v>54.827217670110443</v>
      </c>
      <c r="D100" s="330">
        <v>2536</v>
      </c>
      <c r="E100" s="354">
        <v>45.172782329889557</v>
      </c>
      <c r="F100" s="340">
        <v>2000</v>
      </c>
      <c r="G100" s="329">
        <v>43.582479843103073</v>
      </c>
      <c r="H100" s="330">
        <v>2589</v>
      </c>
      <c r="I100" s="354">
        <v>56.417520156896927</v>
      </c>
      <c r="J100" s="340">
        <v>17079</v>
      </c>
      <c r="K100" s="329">
        <v>53.326880444624848</v>
      </c>
      <c r="L100" s="330">
        <v>14948</v>
      </c>
      <c r="M100" s="354">
        <v>46.673119555375152</v>
      </c>
      <c r="N100" s="340">
        <v>14618</v>
      </c>
      <c r="O100" s="329">
        <v>43.630611270296086</v>
      </c>
      <c r="P100" s="330">
        <v>18886</v>
      </c>
      <c r="Q100" s="360">
        <v>56.369388729703914</v>
      </c>
    </row>
    <row r="101" spans="1:17" ht="15.75" thickBot="1">
      <c r="A101" s="427">
        <v>42339</v>
      </c>
      <c r="B101" s="361">
        <v>2576</v>
      </c>
      <c r="C101" s="362">
        <v>53.89121338912134</v>
      </c>
      <c r="D101" s="363">
        <v>2204</v>
      </c>
      <c r="E101" s="366">
        <v>46.10878661087866</v>
      </c>
      <c r="F101" s="365">
        <v>1483</v>
      </c>
      <c r="G101" s="362">
        <v>44.281875186622869</v>
      </c>
      <c r="H101" s="363">
        <v>1866</v>
      </c>
      <c r="I101" s="366">
        <v>55.718124813377123</v>
      </c>
      <c r="J101" s="365">
        <v>17316</v>
      </c>
      <c r="K101" s="362">
        <v>54.260019427819387</v>
      </c>
      <c r="L101" s="363">
        <v>14597</v>
      </c>
      <c r="M101" s="366">
        <v>45.739980572180613</v>
      </c>
      <c r="N101" s="365">
        <v>15248</v>
      </c>
      <c r="O101" s="362">
        <v>42.408566263384792</v>
      </c>
      <c r="P101" s="363">
        <v>20707</v>
      </c>
      <c r="Q101" s="364">
        <v>57.591433736615215</v>
      </c>
    </row>
    <row r="102" spans="1:17" ht="15.75" thickTop="1">
      <c r="A102" s="426">
        <v>42370</v>
      </c>
      <c r="B102" s="328">
        <v>3255</v>
      </c>
      <c r="C102" s="329">
        <v>57.64122542943155</v>
      </c>
      <c r="D102" s="330">
        <v>2392</v>
      </c>
      <c r="E102" s="354">
        <v>42.358774570568443</v>
      </c>
      <c r="F102" s="340">
        <v>1530</v>
      </c>
      <c r="G102" s="329">
        <v>44.854881266490764</v>
      </c>
      <c r="H102" s="330">
        <v>1881</v>
      </c>
      <c r="I102" s="354">
        <v>55.145118733509236</v>
      </c>
      <c r="J102" s="340">
        <v>13472</v>
      </c>
      <c r="K102" s="329">
        <v>52.868691625461103</v>
      </c>
      <c r="L102" s="330">
        <v>12010</v>
      </c>
      <c r="M102" s="354">
        <v>47.131308374538889</v>
      </c>
      <c r="N102" s="340">
        <v>10603</v>
      </c>
      <c r="O102" s="329">
        <v>43.901126200728719</v>
      </c>
      <c r="P102" s="330">
        <v>13549</v>
      </c>
      <c r="Q102" s="360">
        <v>56.098873799271288</v>
      </c>
    </row>
    <row r="103" spans="1:17">
      <c r="A103" s="426">
        <v>42401</v>
      </c>
      <c r="B103" s="328">
        <v>3196</v>
      </c>
      <c r="C103" s="329">
        <v>55.486111111111114</v>
      </c>
      <c r="D103" s="330">
        <v>2564</v>
      </c>
      <c r="E103" s="354">
        <v>44.513888888888886</v>
      </c>
      <c r="F103" s="340">
        <v>1789</v>
      </c>
      <c r="G103" s="329">
        <v>42.973816958923855</v>
      </c>
      <c r="H103" s="330">
        <v>2374</v>
      </c>
      <c r="I103" s="354">
        <v>57.026183041076152</v>
      </c>
      <c r="J103" s="340">
        <v>14364</v>
      </c>
      <c r="K103" s="329">
        <v>54.101694915254242</v>
      </c>
      <c r="L103" s="330">
        <v>12186</v>
      </c>
      <c r="M103" s="354">
        <v>45.898305084745758</v>
      </c>
      <c r="N103" s="340">
        <v>11123</v>
      </c>
      <c r="O103" s="329">
        <v>42.876416621694553</v>
      </c>
      <c r="P103" s="330">
        <v>14819</v>
      </c>
      <c r="Q103" s="360">
        <v>57.123583378305455</v>
      </c>
    </row>
    <row r="104" spans="1:17">
      <c r="A104" s="426">
        <v>42430</v>
      </c>
      <c r="B104" s="328">
        <v>3462</v>
      </c>
      <c r="C104" s="329">
        <v>55.712906340521407</v>
      </c>
      <c r="D104" s="330">
        <v>2752</v>
      </c>
      <c r="E104" s="354">
        <v>44.2870936594786</v>
      </c>
      <c r="F104" s="340">
        <v>1851</v>
      </c>
      <c r="G104" s="329">
        <v>43.328651685393261</v>
      </c>
      <c r="H104" s="330">
        <v>2421</v>
      </c>
      <c r="I104" s="354">
        <v>56.671348314606739</v>
      </c>
      <c r="J104" s="340">
        <v>14474</v>
      </c>
      <c r="K104" s="329">
        <v>52.468643514826361</v>
      </c>
      <c r="L104" s="330">
        <v>13112</v>
      </c>
      <c r="M104" s="354">
        <v>47.531356485173639</v>
      </c>
      <c r="N104" s="340">
        <v>12604</v>
      </c>
      <c r="O104" s="329">
        <v>43.592847508041366</v>
      </c>
      <c r="P104" s="330">
        <v>16309</v>
      </c>
      <c r="Q104" s="360">
        <v>56.407152491958634</v>
      </c>
    </row>
    <row r="105" spans="1:17">
      <c r="A105" s="426">
        <v>42461</v>
      </c>
      <c r="B105" s="328">
        <v>3349</v>
      </c>
      <c r="C105" s="329">
        <v>55.24579346750248</v>
      </c>
      <c r="D105" s="330">
        <v>2713</v>
      </c>
      <c r="E105" s="354">
        <v>44.754206532497527</v>
      </c>
      <c r="F105" s="340">
        <v>1919</v>
      </c>
      <c r="G105" s="329">
        <v>44.472769409038236</v>
      </c>
      <c r="H105" s="330">
        <v>2396</v>
      </c>
      <c r="I105" s="354">
        <v>55.527230590961764</v>
      </c>
      <c r="J105" s="340">
        <v>14931</v>
      </c>
      <c r="K105" s="329">
        <v>54.023445980172227</v>
      </c>
      <c r="L105" s="330">
        <v>12707</v>
      </c>
      <c r="M105" s="354">
        <v>45.976554019827773</v>
      </c>
      <c r="N105" s="340">
        <v>13007</v>
      </c>
      <c r="O105" s="329">
        <v>43.557029000066976</v>
      </c>
      <c r="P105" s="330">
        <v>16855</v>
      </c>
      <c r="Q105" s="360">
        <v>56.442970999933031</v>
      </c>
    </row>
    <row r="106" spans="1:17">
      <c r="A106" s="426">
        <v>42491</v>
      </c>
      <c r="B106" s="328">
        <v>3183</v>
      </c>
      <c r="C106" s="329">
        <v>55.289213131839496</v>
      </c>
      <c r="D106" s="330">
        <v>2574</v>
      </c>
      <c r="E106" s="354">
        <v>44.710786868160504</v>
      </c>
      <c r="F106" s="340">
        <v>1930</v>
      </c>
      <c r="G106" s="329">
        <v>46.584600531016171</v>
      </c>
      <c r="H106" s="330">
        <v>2213</v>
      </c>
      <c r="I106" s="354">
        <v>53.415399468983829</v>
      </c>
      <c r="J106" s="340">
        <v>17106</v>
      </c>
      <c r="K106" s="329">
        <v>53.829693498646861</v>
      </c>
      <c r="L106" s="330">
        <v>14672</v>
      </c>
      <c r="M106" s="354">
        <v>46.170306501353139</v>
      </c>
      <c r="N106" s="340">
        <v>15107</v>
      </c>
      <c r="O106" s="329">
        <v>44.43888807177526</v>
      </c>
      <c r="P106" s="330">
        <v>18888</v>
      </c>
      <c r="Q106" s="360">
        <v>55.56111192822474</v>
      </c>
    </row>
    <row r="107" spans="1:17">
      <c r="A107" s="426">
        <v>42522</v>
      </c>
      <c r="B107" s="328">
        <v>3765</v>
      </c>
      <c r="C107" s="329">
        <v>57.166717279076828</v>
      </c>
      <c r="D107" s="330">
        <v>2821</v>
      </c>
      <c r="E107" s="354">
        <v>42.833282720923172</v>
      </c>
      <c r="F107" s="340">
        <v>2491</v>
      </c>
      <c r="G107" s="329">
        <v>47.92227779915352</v>
      </c>
      <c r="H107" s="330">
        <v>2707</v>
      </c>
      <c r="I107" s="354">
        <v>52.07772220084648</v>
      </c>
      <c r="J107" s="340">
        <v>21935</v>
      </c>
      <c r="K107" s="329">
        <v>55.576669707104486</v>
      </c>
      <c r="L107" s="330">
        <v>17533</v>
      </c>
      <c r="M107" s="354">
        <v>44.423330292895507</v>
      </c>
      <c r="N107" s="340">
        <v>20626</v>
      </c>
      <c r="O107" s="329">
        <v>46.281918951667187</v>
      </c>
      <c r="P107" s="330">
        <v>23940</v>
      </c>
      <c r="Q107" s="360">
        <v>53.718081048332813</v>
      </c>
    </row>
    <row r="108" spans="1:17">
      <c r="A108" s="426">
        <v>42552</v>
      </c>
      <c r="B108" s="328">
        <v>3338</v>
      </c>
      <c r="C108" s="329">
        <v>56.817021276595746</v>
      </c>
      <c r="D108" s="330">
        <v>2537</v>
      </c>
      <c r="E108" s="354">
        <v>43.182978723404254</v>
      </c>
      <c r="F108" s="340">
        <v>1917</v>
      </c>
      <c r="G108" s="329">
        <v>48.323670279808418</v>
      </c>
      <c r="H108" s="330">
        <v>2050</v>
      </c>
      <c r="I108" s="354">
        <v>51.676329720191582</v>
      </c>
      <c r="J108" s="340">
        <v>20225</v>
      </c>
      <c r="K108" s="329">
        <v>55.791564370638049</v>
      </c>
      <c r="L108" s="330">
        <v>16026</v>
      </c>
      <c r="M108" s="354">
        <v>44.208435629361951</v>
      </c>
      <c r="N108" s="340">
        <v>16610</v>
      </c>
      <c r="O108" s="329">
        <v>44.781752985899544</v>
      </c>
      <c r="P108" s="330">
        <v>20481</v>
      </c>
      <c r="Q108" s="360">
        <v>55.218247014100456</v>
      </c>
    </row>
    <row r="109" spans="1:17">
      <c r="A109" s="426">
        <v>42583</v>
      </c>
      <c r="B109" s="328">
        <v>2541</v>
      </c>
      <c r="C109" s="329">
        <v>56.353958749168328</v>
      </c>
      <c r="D109" s="330">
        <v>1968</v>
      </c>
      <c r="E109" s="354">
        <v>43.646041250831672</v>
      </c>
      <c r="F109" s="340">
        <v>1408</v>
      </c>
      <c r="G109" s="329">
        <v>48.401512547267103</v>
      </c>
      <c r="H109" s="330">
        <v>1501</v>
      </c>
      <c r="I109" s="354">
        <v>51.598487452732897</v>
      </c>
      <c r="J109" s="340">
        <v>14475</v>
      </c>
      <c r="K109" s="329">
        <v>58.803217419564511</v>
      </c>
      <c r="L109" s="330">
        <v>10141</v>
      </c>
      <c r="M109" s="354">
        <v>41.196782580435489</v>
      </c>
      <c r="N109" s="340">
        <v>10873</v>
      </c>
      <c r="O109" s="329">
        <v>45.976574062328218</v>
      </c>
      <c r="P109" s="330">
        <v>12776</v>
      </c>
      <c r="Q109" s="360">
        <v>54.023425937671789</v>
      </c>
    </row>
    <row r="110" spans="1:17">
      <c r="A110" s="426">
        <v>42614</v>
      </c>
      <c r="B110" s="328">
        <v>4078</v>
      </c>
      <c r="C110" s="329">
        <v>53.223701383450795</v>
      </c>
      <c r="D110" s="330">
        <v>3584</v>
      </c>
      <c r="E110" s="354">
        <v>46.776298616549205</v>
      </c>
      <c r="F110" s="340">
        <v>2707</v>
      </c>
      <c r="G110" s="329">
        <v>43.753030547923068</v>
      </c>
      <c r="H110" s="330">
        <v>3480</v>
      </c>
      <c r="I110" s="354">
        <v>56.246969452076932</v>
      </c>
      <c r="J110" s="340">
        <v>18775</v>
      </c>
      <c r="K110" s="329">
        <v>53.554110331450744</v>
      </c>
      <c r="L110" s="330">
        <v>16283</v>
      </c>
      <c r="M110" s="354">
        <v>46.445889668549263</v>
      </c>
      <c r="N110" s="340">
        <v>16992</v>
      </c>
      <c r="O110" s="329">
        <v>42.717079792850321</v>
      </c>
      <c r="P110" s="330">
        <v>22786</v>
      </c>
      <c r="Q110" s="360">
        <v>57.282920207149679</v>
      </c>
    </row>
    <row r="111" spans="1:17">
      <c r="A111" s="426">
        <v>42644</v>
      </c>
      <c r="B111" s="328">
        <v>3846</v>
      </c>
      <c r="C111" s="329">
        <v>55.330168321104878</v>
      </c>
      <c r="D111" s="330">
        <v>3105</v>
      </c>
      <c r="E111" s="354">
        <v>44.669831678895122</v>
      </c>
      <c r="F111" s="340">
        <v>2807</v>
      </c>
      <c r="G111" s="329">
        <v>44.612205975842336</v>
      </c>
      <c r="H111" s="330">
        <v>3485</v>
      </c>
      <c r="I111" s="354">
        <v>55.387794024157664</v>
      </c>
      <c r="J111" s="340">
        <v>17988</v>
      </c>
      <c r="K111" s="329">
        <v>54.369049418165325</v>
      </c>
      <c r="L111" s="330">
        <v>15097</v>
      </c>
      <c r="M111" s="354">
        <v>45.630950581834668</v>
      </c>
      <c r="N111" s="340">
        <v>18251</v>
      </c>
      <c r="O111" s="329">
        <v>43.114974841132977</v>
      </c>
      <c r="P111" s="330">
        <v>24080</v>
      </c>
      <c r="Q111" s="360">
        <v>56.885025158867023</v>
      </c>
    </row>
    <row r="112" spans="1:17">
      <c r="A112" s="426">
        <v>42675</v>
      </c>
      <c r="B112" s="328">
        <v>3846</v>
      </c>
      <c r="C112" s="329">
        <v>56.484065207813181</v>
      </c>
      <c r="D112" s="330">
        <v>2963</v>
      </c>
      <c r="E112" s="354">
        <v>43.515934792186812</v>
      </c>
      <c r="F112" s="340">
        <v>2390</v>
      </c>
      <c r="G112" s="329">
        <v>45.979222777991538</v>
      </c>
      <c r="H112" s="330">
        <v>2808</v>
      </c>
      <c r="I112" s="354">
        <v>54.020777222008462</v>
      </c>
      <c r="J112" s="340">
        <v>17963</v>
      </c>
      <c r="K112" s="329">
        <v>55.280974949221395</v>
      </c>
      <c r="L112" s="330">
        <v>14531</v>
      </c>
      <c r="M112" s="354">
        <v>44.719025050778605</v>
      </c>
      <c r="N112" s="340">
        <v>17515</v>
      </c>
      <c r="O112" s="329">
        <v>43.701190149454824</v>
      </c>
      <c r="P112" s="330">
        <v>22564</v>
      </c>
      <c r="Q112" s="360">
        <v>56.298809850545176</v>
      </c>
    </row>
    <row r="113" spans="1:17" ht="15.75" thickBot="1">
      <c r="A113" s="427">
        <v>42705</v>
      </c>
      <c r="B113" s="361">
        <v>3028</v>
      </c>
      <c r="C113" s="362">
        <v>55.72322414427677</v>
      </c>
      <c r="D113" s="363">
        <v>2406</v>
      </c>
      <c r="E113" s="366">
        <v>44.276775855723223</v>
      </c>
      <c r="F113" s="365">
        <v>1812</v>
      </c>
      <c r="G113" s="362">
        <v>46.200917899031104</v>
      </c>
      <c r="H113" s="363">
        <v>2110</v>
      </c>
      <c r="I113" s="366">
        <v>53.799082100968896</v>
      </c>
      <c r="J113" s="365">
        <v>17528</v>
      </c>
      <c r="K113" s="362">
        <v>54.706616729088644</v>
      </c>
      <c r="L113" s="363">
        <v>14512</v>
      </c>
      <c r="M113" s="366">
        <v>45.293383270911356</v>
      </c>
      <c r="N113" s="365">
        <v>15997</v>
      </c>
      <c r="O113" s="362">
        <v>41.443005181347147</v>
      </c>
      <c r="P113" s="363">
        <v>22603</v>
      </c>
      <c r="Q113" s="364">
        <v>58.556994818652853</v>
      </c>
    </row>
    <row r="114" spans="1:17" ht="15.75" thickTop="1">
      <c r="A114" s="426">
        <v>42736</v>
      </c>
      <c r="B114" s="328">
        <v>3731</v>
      </c>
      <c r="C114" s="329">
        <v>56.892345227203414</v>
      </c>
      <c r="D114" s="330">
        <v>2827</v>
      </c>
      <c r="E114" s="354">
        <v>43.107654772796586</v>
      </c>
      <c r="F114" s="340">
        <v>1883</v>
      </c>
      <c r="G114" s="329">
        <v>44.801332381632172</v>
      </c>
      <c r="H114" s="330">
        <v>2320</v>
      </c>
      <c r="I114" s="354">
        <v>55.198667618367836</v>
      </c>
      <c r="J114" s="340">
        <v>16105</v>
      </c>
      <c r="K114" s="329">
        <v>54.700767610895994</v>
      </c>
      <c r="L114" s="330">
        <v>13337</v>
      </c>
      <c r="M114" s="354">
        <v>45.299232389103999</v>
      </c>
      <c r="N114" s="340">
        <v>12742</v>
      </c>
      <c r="O114" s="329">
        <v>44.099120924759468</v>
      </c>
      <c r="P114" s="330">
        <v>16152</v>
      </c>
      <c r="Q114" s="360">
        <v>55.900879075240539</v>
      </c>
    </row>
    <row r="115" spans="1:17">
      <c r="A115" s="426">
        <v>42767</v>
      </c>
      <c r="B115" s="328">
        <v>3736</v>
      </c>
      <c r="C115" s="329">
        <v>56.537530266343829</v>
      </c>
      <c r="D115" s="330">
        <v>2872</v>
      </c>
      <c r="E115" s="354">
        <v>43.462469733656171</v>
      </c>
      <c r="F115" s="340">
        <v>2232</v>
      </c>
      <c r="G115" s="329">
        <v>47.519693421332768</v>
      </c>
      <c r="H115" s="330">
        <v>2465</v>
      </c>
      <c r="I115" s="354">
        <v>52.480306578667232</v>
      </c>
      <c r="J115" s="340">
        <v>14281</v>
      </c>
      <c r="K115" s="329">
        <v>54.891032786255145</v>
      </c>
      <c r="L115" s="330">
        <v>11736</v>
      </c>
      <c r="M115" s="354">
        <v>45.108967213744862</v>
      </c>
      <c r="N115" s="340">
        <v>12167</v>
      </c>
      <c r="O115" s="329">
        <v>43.490849299399486</v>
      </c>
      <c r="P115" s="330">
        <v>15809</v>
      </c>
      <c r="Q115" s="360">
        <v>56.509150700600522</v>
      </c>
    </row>
    <row r="116" spans="1:17">
      <c r="A116" s="426">
        <v>42795</v>
      </c>
      <c r="B116" s="328">
        <v>4391</v>
      </c>
      <c r="C116" s="329">
        <v>57.413702928870293</v>
      </c>
      <c r="D116" s="330">
        <v>3257</v>
      </c>
      <c r="E116" s="354">
        <v>42.586297071129707</v>
      </c>
      <c r="F116" s="340">
        <v>2274</v>
      </c>
      <c r="G116" s="329">
        <v>45.31685930649661</v>
      </c>
      <c r="H116" s="330">
        <v>2744</v>
      </c>
      <c r="I116" s="354">
        <v>54.683140693503383</v>
      </c>
      <c r="J116" s="340">
        <v>16549</v>
      </c>
      <c r="K116" s="329">
        <v>54.287495079385906</v>
      </c>
      <c r="L116" s="330">
        <v>13935</v>
      </c>
      <c r="M116" s="354">
        <v>45.712504920614094</v>
      </c>
      <c r="N116" s="340">
        <v>14907</v>
      </c>
      <c r="O116" s="329">
        <v>43.455573694029852</v>
      </c>
      <c r="P116" s="330">
        <v>19397</v>
      </c>
      <c r="Q116" s="360">
        <v>56.544426305970156</v>
      </c>
    </row>
    <row r="117" spans="1:17">
      <c r="A117" s="426">
        <v>42826</v>
      </c>
      <c r="B117" s="328">
        <v>3472</v>
      </c>
      <c r="C117" s="329">
        <v>54.780687914168503</v>
      </c>
      <c r="D117" s="330">
        <v>2866</v>
      </c>
      <c r="E117" s="354">
        <v>45.21931208583149</v>
      </c>
      <c r="F117" s="340">
        <v>1998</v>
      </c>
      <c r="G117" s="329">
        <v>45.920478051022755</v>
      </c>
      <c r="H117" s="330">
        <v>2353</v>
      </c>
      <c r="I117" s="354">
        <v>54.079521948977252</v>
      </c>
      <c r="J117" s="340">
        <v>15719</v>
      </c>
      <c r="K117" s="329">
        <v>54.126924003994347</v>
      </c>
      <c r="L117" s="330">
        <v>13322</v>
      </c>
      <c r="M117" s="354">
        <v>45.873075996005646</v>
      </c>
      <c r="N117" s="340">
        <v>13188</v>
      </c>
      <c r="O117" s="329">
        <v>42.844611935934509</v>
      </c>
      <c r="P117" s="330">
        <v>17593</v>
      </c>
      <c r="Q117" s="360">
        <v>57.155388064065491</v>
      </c>
    </row>
    <row r="118" spans="1:17">
      <c r="A118" s="426">
        <v>42856</v>
      </c>
      <c r="B118" s="328">
        <v>3979</v>
      </c>
      <c r="C118" s="329">
        <v>57.842709696176776</v>
      </c>
      <c r="D118" s="330">
        <v>2900</v>
      </c>
      <c r="E118" s="354">
        <v>42.157290303823231</v>
      </c>
      <c r="F118" s="340">
        <v>2186</v>
      </c>
      <c r="G118" s="329">
        <v>47.346761966645005</v>
      </c>
      <c r="H118" s="330">
        <v>2431</v>
      </c>
      <c r="I118" s="354">
        <v>52.653238033354988</v>
      </c>
      <c r="J118" s="340">
        <v>19698</v>
      </c>
      <c r="K118" s="329">
        <v>55.301945590836354</v>
      </c>
      <c r="L118" s="330">
        <v>15921</v>
      </c>
      <c r="M118" s="354">
        <v>44.698054409163653</v>
      </c>
      <c r="N118" s="340">
        <v>16676</v>
      </c>
      <c r="O118" s="329">
        <v>44.114068038728114</v>
      </c>
      <c r="P118" s="330">
        <v>21126</v>
      </c>
      <c r="Q118" s="360">
        <v>55.885931961271893</v>
      </c>
    </row>
    <row r="119" spans="1:17">
      <c r="A119" s="426">
        <v>42887</v>
      </c>
      <c r="B119" s="328">
        <v>4378</v>
      </c>
      <c r="C119" s="329">
        <v>58.241319675402423</v>
      </c>
      <c r="D119" s="330">
        <v>3139</v>
      </c>
      <c r="E119" s="354">
        <v>41.758680324597577</v>
      </c>
      <c r="F119" s="340">
        <v>2503</v>
      </c>
      <c r="G119" s="329">
        <v>48.190219484020027</v>
      </c>
      <c r="H119" s="330">
        <v>2691</v>
      </c>
      <c r="I119" s="354">
        <v>51.809780515979973</v>
      </c>
      <c r="J119" s="340">
        <v>25747</v>
      </c>
      <c r="K119" s="329">
        <v>56.579352173339778</v>
      </c>
      <c r="L119" s="330">
        <v>19759</v>
      </c>
      <c r="M119" s="354">
        <v>43.420647826660222</v>
      </c>
      <c r="N119" s="340">
        <v>22590</v>
      </c>
      <c r="O119" s="329">
        <v>45.96321315211199</v>
      </c>
      <c r="P119" s="330">
        <v>26558</v>
      </c>
      <c r="Q119" s="360">
        <v>54.03678684788801</v>
      </c>
    </row>
    <row r="120" spans="1:17">
      <c r="A120" s="426">
        <v>42917</v>
      </c>
      <c r="B120" s="328">
        <v>4119</v>
      </c>
      <c r="C120" s="329">
        <v>58.960778700257656</v>
      </c>
      <c r="D120" s="330">
        <v>2867</v>
      </c>
      <c r="E120" s="354">
        <v>41.039221299742337</v>
      </c>
      <c r="F120" s="340">
        <v>2047</v>
      </c>
      <c r="G120" s="329">
        <v>47.939110070257613</v>
      </c>
      <c r="H120" s="330">
        <v>2223</v>
      </c>
      <c r="I120" s="354">
        <v>52.060889929742395</v>
      </c>
      <c r="J120" s="340">
        <v>23549</v>
      </c>
      <c r="K120" s="329">
        <v>56.687208126715127</v>
      </c>
      <c r="L120" s="330">
        <v>17993</v>
      </c>
      <c r="M120" s="354">
        <v>43.312791873284866</v>
      </c>
      <c r="N120" s="340">
        <v>17894</v>
      </c>
      <c r="O120" s="329">
        <v>44.906768389088263</v>
      </c>
      <c r="P120" s="330">
        <v>21953</v>
      </c>
      <c r="Q120" s="360">
        <v>55.093231610911744</v>
      </c>
    </row>
    <row r="121" spans="1:17">
      <c r="A121" s="426">
        <v>42948</v>
      </c>
      <c r="B121" s="328">
        <v>2860</v>
      </c>
      <c r="C121" s="329">
        <v>57.988645579886452</v>
      </c>
      <c r="D121" s="330">
        <v>2072</v>
      </c>
      <c r="E121" s="354">
        <v>42.011354420113548</v>
      </c>
      <c r="F121" s="340">
        <v>1597</v>
      </c>
      <c r="G121" s="329">
        <v>48.837920489296636</v>
      </c>
      <c r="H121" s="330">
        <v>1673</v>
      </c>
      <c r="I121" s="354">
        <v>51.162079510703364</v>
      </c>
      <c r="J121" s="340">
        <v>17295</v>
      </c>
      <c r="K121" s="329">
        <v>60.478371857187817</v>
      </c>
      <c r="L121" s="330">
        <v>11302</v>
      </c>
      <c r="M121" s="354">
        <v>39.521628142812183</v>
      </c>
      <c r="N121" s="340">
        <v>11638</v>
      </c>
      <c r="O121" s="329">
        <v>46.252285191956119</v>
      </c>
      <c r="P121" s="330">
        <v>13524</v>
      </c>
      <c r="Q121" s="360">
        <v>53.747714808043881</v>
      </c>
    </row>
    <row r="122" spans="1:17">
      <c r="A122" s="426">
        <v>42979</v>
      </c>
      <c r="B122" s="328">
        <v>5036</v>
      </c>
      <c r="C122" s="329">
        <v>54.739130434782609</v>
      </c>
      <c r="D122" s="330">
        <v>4164</v>
      </c>
      <c r="E122" s="354">
        <v>45.260869565217391</v>
      </c>
      <c r="F122" s="340">
        <v>3012</v>
      </c>
      <c r="G122" s="329">
        <v>43.176605504587158</v>
      </c>
      <c r="H122" s="330">
        <v>3964</v>
      </c>
      <c r="I122" s="354">
        <v>56.823394495412849</v>
      </c>
      <c r="J122" s="340">
        <v>20965</v>
      </c>
      <c r="K122" s="329">
        <v>53.755031922258404</v>
      </c>
      <c r="L122" s="330">
        <v>18036</v>
      </c>
      <c r="M122" s="354">
        <v>46.244968077741596</v>
      </c>
      <c r="N122" s="340">
        <v>18424</v>
      </c>
      <c r="O122" s="329">
        <v>42.711424332344208</v>
      </c>
      <c r="P122" s="330">
        <v>24712</v>
      </c>
      <c r="Q122" s="360">
        <v>57.288575667655785</v>
      </c>
    </row>
    <row r="123" spans="1:17">
      <c r="A123" s="426">
        <v>43009</v>
      </c>
      <c r="B123" s="328">
        <v>5043</v>
      </c>
      <c r="C123" s="329">
        <v>55.515191545574638</v>
      </c>
      <c r="D123" s="330">
        <v>4041</v>
      </c>
      <c r="E123" s="354">
        <v>44.484808454425362</v>
      </c>
      <c r="F123" s="340">
        <v>3446</v>
      </c>
      <c r="G123" s="329">
        <v>43.220870437727335</v>
      </c>
      <c r="H123" s="330">
        <v>4527</v>
      </c>
      <c r="I123" s="354">
        <v>56.779129562272665</v>
      </c>
      <c r="J123" s="340">
        <v>21429</v>
      </c>
      <c r="K123" s="329">
        <v>54.360730593607308</v>
      </c>
      <c r="L123" s="330">
        <v>17991</v>
      </c>
      <c r="M123" s="354">
        <v>45.6392694063927</v>
      </c>
      <c r="N123" s="340">
        <v>21180</v>
      </c>
      <c r="O123" s="329">
        <v>43.990279768209852</v>
      </c>
      <c r="P123" s="330">
        <v>26967</v>
      </c>
      <c r="Q123" s="360">
        <v>56.009720231790141</v>
      </c>
    </row>
    <row r="124" spans="1:17">
      <c r="A124" s="426">
        <v>43040</v>
      </c>
      <c r="B124" s="328">
        <v>4565</v>
      </c>
      <c r="C124" s="329">
        <v>57.843385707045115</v>
      </c>
      <c r="D124" s="330">
        <v>3327</v>
      </c>
      <c r="E124" s="354">
        <v>42.156614292954892</v>
      </c>
      <c r="F124" s="340">
        <v>2555</v>
      </c>
      <c r="G124" s="329">
        <v>45.381882770870334</v>
      </c>
      <c r="H124" s="330">
        <v>3075</v>
      </c>
      <c r="I124" s="354">
        <v>54.618117229129659</v>
      </c>
      <c r="J124" s="340">
        <v>21239</v>
      </c>
      <c r="K124" s="329">
        <v>55.561659603411293</v>
      </c>
      <c r="L124" s="330">
        <v>16987</v>
      </c>
      <c r="M124" s="354">
        <v>44.438340396588707</v>
      </c>
      <c r="N124" s="340">
        <v>18295</v>
      </c>
      <c r="O124" s="329">
        <v>43.568859993808196</v>
      </c>
      <c r="P124" s="330">
        <v>23696</v>
      </c>
      <c r="Q124" s="360">
        <v>56.431140006191804</v>
      </c>
    </row>
    <row r="125" spans="1:17" ht="15.75" thickBot="1">
      <c r="A125" s="427">
        <v>43070</v>
      </c>
      <c r="B125" s="361">
        <v>3490</v>
      </c>
      <c r="C125" s="362">
        <v>57.194362504097015</v>
      </c>
      <c r="D125" s="363">
        <v>2612</v>
      </c>
      <c r="E125" s="366">
        <v>42.805637495902985</v>
      </c>
      <c r="F125" s="365">
        <v>1892</v>
      </c>
      <c r="G125" s="362">
        <v>47.347347347347345</v>
      </c>
      <c r="H125" s="363">
        <v>2104</v>
      </c>
      <c r="I125" s="366">
        <v>52.652652652652655</v>
      </c>
      <c r="J125" s="365">
        <v>18509</v>
      </c>
      <c r="K125" s="362">
        <v>53.697525312599723</v>
      </c>
      <c r="L125" s="363">
        <v>15960</v>
      </c>
      <c r="M125" s="366">
        <v>46.302474687400277</v>
      </c>
      <c r="N125" s="365">
        <v>17035</v>
      </c>
      <c r="O125" s="362">
        <v>42.950431143159697</v>
      </c>
      <c r="P125" s="363">
        <v>22627</v>
      </c>
      <c r="Q125" s="364">
        <v>57.049568856840303</v>
      </c>
    </row>
    <row r="126" spans="1:17" ht="15.75" thickTop="1">
      <c r="A126" s="426">
        <v>43101</v>
      </c>
      <c r="B126" s="328">
        <v>4503</v>
      </c>
      <c r="C126" s="329">
        <v>57.210011434379368</v>
      </c>
      <c r="D126" s="330">
        <v>3368</v>
      </c>
      <c r="E126" s="354">
        <v>42.789988565620632</v>
      </c>
      <c r="F126" s="340">
        <v>2370</v>
      </c>
      <c r="G126" s="329">
        <v>48.367346938775512</v>
      </c>
      <c r="H126" s="330">
        <v>2530</v>
      </c>
      <c r="I126" s="354">
        <v>51.632653061224488</v>
      </c>
      <c r="J126" s="340">
        <v>18298</v>
      </c>
      <c r="K126" s="329">
        <v>54.490768314472902</v>
      </c>
      <c r="L126" s="330">
        <v>15282</v>
      </c>
      <c r="M126" s="354">
        <v>45.509231685527105</v>
      </c>
      <c r="N126" s="340">
        <v>14591</v>
      </c>
      <c r="O126" s="329">
        <v>43.483832513783341</v>
      </c>
      <c r="P126" s="330">
        <v>18964</v>
      </c>
      <c r="Q126" s="360">
        <v>56.516167486216659</v>
      </c>
    </row>
    <row r="127" spans="1:17">
      <c r="A127" s="426">
        <v>43132</v>
      </c>
      <c r="B127" s="328">
        <v>4492</v>
      </c>
      <c r="C127" s="329">
        <v>57.663671373555836</v>
      </c>
      <c r="D127" s="330">
        <v>3298</v>
      </c>
      <c r="E127" s="354">
        <v>42.336328626444157</v>
      </c>
      <c r="F127" s="340">
        <v>2323</v>
      </c>
      <c r="G127" s="329">
        <v>46.302571257723741</v>
      </c>
      <c r="H127" s="330">
        <v>2694</v>
      </c>
      <c r="I127" s="354">
        <v>53.697428742276266</v>
      </c>
      <c r="J127" s="340">
        <v>16447</v>
      </c>
      <c r="K127" s="329">
        <v>55.451786918408629</v>
      </c>
      <c r="L127" s="330">
        <v>13213</v>
      </c>
      <c r="M127" s="354">
        <v>44.548213081591371</v>
      </c>
      <c r="N127" s="340">
        <v>13883</v>
      </c>
      <c r="O127" s="329">
        <v>43.840591151672086</v>
      </c>
      <c r="P127" s="330">
        <v>17784</v>
      </c>
      <c r="Q127" s="360">
        <v>56.159408848327907</v>
      </c>
    </row>
    <row r="128" spans="1:17">
      <c r="A128" s="426">
        <v>43160</v>
      </c>
      <c r="B128" s="328">
        <v>4628</v>
      </c>
      <c r="C128" s="329">
        <v>56.981039152918001</v>
      </c>
      <c r="D128" s="330">
        <v>3494</v>
      </c>
      <c r="E128" s="354">
        <v>43.018960847081999</v>
      </c>
      <c r="F128" s="340">
        <v>2519</v>
      </c>
      <c r="G128" s="329">
        <v>46.051188299817184</v>
      </c>
      <c r="H128" s="330">
        <v>2951</v>
      </c>
      <c r="I128" s="354">
        <v>53.948811700182816</v>
      </c>
      <c r="J128" s="340">
        <v>17878</v>
      </c>
      <c r="K128" s="329">
        <v>54.891003991403132</v>
      </c>
      <c r="L128" s="330">
        <v>14692</v>
      </c>
      <c r="M128" s="354">
        <v>45.108996008596868</v>
      </c>
      <c r="N128" s="340">
        <v>14219</v>
      </c>
      <c r="O128" s="329">
        <v>44.001237815256076</v>
      </c>
      <c r="P128" s="330">
        <v>18096</v>
      </c>
      <c r="Q128" s="360">
        <v>55.998762184743924</v>
      </c>
    </row>
    <row r="129" spans="1:17">
      <c r="A129" s="426">
        <v>43191</v>
      </c>
      <c r="B129" s="328">
        <v>4649</v>
      </c>
      <c r="C129" s="329">
        <v>56.667479278400776</v>
      </c>
      <c r="D129" s="330">
        <v>3555</v>
      </c>
      <c r="E129" s="354">
        <v>43.332520721599224</v>
      </c>
      <c r="F129" s="340">
        <v>2617</v>
      </c>
      <c r="G129" s="329">
        <v>47.000718390804593</v>
      </c>
      <c r="H129" s="330">
        <v>2951</v>
      </c>
      <c r="I129" s="354">
        <v>52.999281609195407</v>
      </c>
      <c r="J129" s="340">
        <v>18110</v>
      </c>
      <c r="K129" s="329">
        <v>54.706379893668441</v>
      </c>
      <c r="L129" s="330">
        <v>14994</v>
      </c>
      <c r="M129" s="354">
        <v>45.293620106331559</v>
      </c>
      <c r="N129" s="340">
        <v>14838</v>
      </c>
      <c r="O129" s="329">
        <v>43.393577820670295</v>
      </c>
      <c r="P129" s="330">
        <v>19356</v>
      </c>
      <c r="Q129" s="360">
        <v>56.606422179329705</v>
      </c>
    </row>
    <row r="130" spans="1:17">
      <c r="A130" s="426">
        <v>43221</v>
      </c>
      <c r="B130" s="328">
        <v>4754</v>
      </c>
      <c r="C130" s="329">
        <v>58.446029014015245</v>
      </c>
      <c r="D130" s="330">
        <v>3380</v>
      </c>
      <c r="E130" s="354">
        <v>41.553970985984755</v>
      </c>
      <c r="F130" s="340">
        <v>2536</v>
      </c>
      <c r="G130" s="329">
        <v>45.245316681534341</v>
      </c>
      <c r="H130" s="330">
        <v>3069</v>
      </c>
      <c r="I130" s="354">
        <v>54.754683318465659</v>
      </c>
      <c r="J130" s="340">
        <v>21018</v>
      </c>
      <c r="K130" s="329">
        <v>54.781452811009459</v>
      </c>
      <c r="L130" s="330">
        <v>17349</v>
      </c>
      <c r="M130" s="354">
        <v>45.218547188990534</v>
      </c>
      <c r="N130" s="340">
        <v>17425</v>
      </c>
      <c r="O130" s="329">
        <v>44.165357124752873</v>
      </c>
      <c r="P130" s="330">
        <v>22029</v>
      </c>
      <c r="Q130" s="360">
        <v>55.83464287524712</v>
      </c>
    </row>
    <row r="131" spans="1:17">
      <c r="A131" s="426">
        <v>43252</v>
      </c>
      <c r="B131" s="328">
        <v>5061</v>
      </c>
      <c r="C131" s="329">
        <v>58.441108545034638</v>
      </c>
      <c r="D131" s="330">
        <v>3599</v>
      </c>
      <c r="E131" s="354">
        <v>41.558891454965355</v>
      </c>
      <c r="F131" s="340">
        <v>2600</v>
      </c>
      <c r="G131" s="329">
        <v>46.544933762978872</v>
      </c>
      <c r="H131" s="330">
        <v>2986</v>
      </c>
      <c r="I131" s="354">
        <v>53.455066237021121</v>
      </c>
      <c r="J131" s="340">
        <v>24972</v>
      </c>
      <c r="K131" s="329">
        <v>57.102350681423218</v>
      </c>
      <c r="L131" s="330">
        <v>18760</v>
      </c>
      <c r="M131" s="354">
        <v>42.897649318576789</v>
      </c>
      <c r="N131" s="340">
        <v>20819</v>
      </c>
      <c r="O131" s="329">
        <v>44.62329868181331</v>
      </c>
      <c r="P131" s="330">
        <v>25836</v>
      </c>
      <c r="Q131" s="360">
        <v>55.376701318186697</v>
      </c>
    </row>
    <row r="132" spans="1:17">
      <c r="A132" s="426">
        <v>43282</v>
      </c>
      <c r="B132" s="328">
        <v>5212</v>
      </c>
      <c r="C132" s="329">
        <v>58.925946862634262</v>
      </c>
      <c r="D132" s="330">
        <v>3633</v>
      </c>
      <c r="E132" s="354">
        <v>41.074053137365745</v>
      </c>
      <c r="F132" s="340">
        <v>2561</v>
      </c>
      <c r="G132" s="329">
        <v>49.363916730917502</v>
      </c>
      <c r="H132" s="330">
        <v>2627</v>
      </c>
      <c r="I132" s="354">
        <v>50.636083269082498</v>
      </c>
      <c r="J132" s="340">
        <v>27100</v>
      </c>
      <c r="K132" s="329">
        <v>57.222492028970208</v>
      </c>
      <c r="L132" s="330">
        <v>20259</v>
      </c>
      <c r="M132" s="354">
        <v>42.777507971029792</v>
      </c>
      <c r="N132" s="340">
        <v>20391</v>
      </c>
      <c r="O132" s="329">
        <v>43.994476687738675</v>
      </c>
      <c r="P132" s="330">
        <v>25958</v>
      </c>
      <c r="Q132" s="360">
        <v>56.005523312261317</v>
      </c>
    </row>
    <row r="133" spans="1:17">
      <c r="A133" s="426">
        <v>43313</v>
      </c>
      <c r="B133" s="328">
        <v>3572</v>
      </c>
      <c r="C133" s="329">
        <v>59.021810971579647</v>
      </c>
      <c r="D133" s="330">
        <v>2480</v>
      </c>
      <c r="E133" s="354">
        <v>40.97818902842036</v>
      </c>
      <c r="F133" s="340">
        <v>2086</v>
      </c>
      <c r="G133" s="329">
        <v>49.714013346043849</v>
      </c>
      <c r="H133" s="330">
        <v>2110</v>
      </c>
      <c r="I133" s="354">
        <v>50.285986653956151</v>
      </c>
      <c r="J133" s="340">
        <v>17756</v>
      </c>
      <c r="K133" s="329">
        <v>59.046922283928041</v>
      </c>
      <c r="L133" s="330">
        <v>12315</v>
      </c>
      <c r="M133" s="354">
        <v>40.953077716071959</v>
      </c>
      <c r="N133" s="340">
        <v>12870</v>
      </c>
      <c r="O133" s="329">
        <v>45.764881587369324</v>
      </c>
      <c r="P133" s="330">
        <v>15252</v>
      </c>
      <c r="Q133" s="360">
        <v>54.235118412630676</v>
      </c>
    </row>
    <row r="134" spans="1:17">
      <c r="A134" s="426">
        <v>43344</v>
      </c>
      <c r="B134" s="328">
        <v>5555</v>
      </c>
      <c r="C134" s="329">
        <v>56.17352614015573</v>
      </c>
      <c r="D134" s="330">
        <v>4334</v>
      </c>
      <c r="E134" s="354">
        <v>43.82647385984427</v>
      </c>
      <c r="F134" s="340">
        <v>3646</v>
      </c>
      <c r="G134" s="329">
        <v>44.780152296732986</v>
      </c>
      <c r="H134" s="330">
        <v>4496</v>
      </c>
      <c r="I134" s="354">
        <v>55.219847703267014</v>
      </c>
      <c r="J134" s="340">
        <v>21289</v>
      </c>
      <c r="K134" s="329">
        <v>54.930849416864483</v>
      </c>
      <c r="L134" s="330">
        <v>17467</v>
      </c>
      <c r="M134" s="354">
        <v>45.069150583135517</v>
      </c>
      <c r="N134" s="340">
        <v>18324</v>
      </c>
      <c r="O134" s="329">
        <v>42.33434987524258</v>
      </c>
      <c r="P134" s="330">
        <v>24960</v>
      </c>
      <c r="Q134" s="360">
        <v>57.66565012475742</v>
      </c>
    </row>
    <row r="135" spans="1:17">
      <c r="A135" s="426">
        <v>43374</v>
      </c>
      <c r="B135" s="328">
        <v>6374</v>
      </c>
      <c r="C135" s="329">
        <v>58.284564740307246</v>
      </c>
      <c r="D135" s="330">
        <v>4562</v>
      </c>
      <c r="E135" s="354">
        <v>41.715435259692754</v>
      </c>
      <c r="F135" s="340">
        <v>3991</v>
      </c>
      <c r="G135" s="329">
        <v>45.757853703279068</v>
      </c>
      <c r="H135" s="330">
        <v>4731</v>
      </c>
      <c r="I135" s="354">
        <v>54.242146296720939</v>
      </c>
      <c r="J135" s="340">
        <v>24375</v>
      </c>
      <c r="K135" s="329">
        <v>55.382622921021543</v>
      </c>
      <c r="L135" s="330">
        <v>19637</v>
      </c>
      <c r="M135" s="354">
        <v>44.617377078978457</v>
      </c>
      <c r="N135" s="340">
        <v>22885</v>
      </c>
      <c r="O135" s="329">
        <v>43.112542858219363</v>
      </c>
      <c r="P135" s="330">
        <v>30197</v>
      </c>
      <c r="Q135" s="360">
        <v>56.887457141780637</v>
      </c>
    </row>
    <row r="136" spans="1:17">
      <c r="A136" s="426">
        <v>43405</v>
      </c>
      <c r="B136" s="328">
        <v>5544</v>
      </c>
      <c r="C136" s="329">
        <v>60.08453451826162</v>
      </c>
      <c r="D136" s="330">
        <v>3683</v>
      </c>
      <c r="E136" s="354">
        <v>39.91546548173838</v>
      </c>
      <c r="F136" s="340">
        <v>3054</v>
      </c>
      <c r="G136" s="329">
        <v>47.84584051386495</v>
      </c>
      <c r="H136" s="330">
        <v>3329</v>
      </c>
      <c r="I136" s="354">
        <v>52.154159486135043</v>
      </c>
      <c r="J136" s="340">
        <v>20787</v>
      </c>
      <c r="K136" s="329">
        <v>54.84696569920844</v>
      </c>
      <c r="L136" s="330">
        <v>17113</v>
      </c>
      <c r="M136" s="354">
        <v>45.153034300791553</v>
      </c>
      <c r="N136" s="340">
        <v>18283</v>
      </c>
      <c r="O136" s="329">
        <v>42.443588076887359</v>
      </c>
      <c r="P136" s="330">
        <v>24793</v>
      </c>
      <c r="Q136" s="360">
        <v>57.556411923112641</v>
      </c>
    </row>
    <row r="137" spans="1:17" ht="15.75" thickBot="1">
      <c r="A137" s="427">
        <v>43435</v>
      </c>
      <c r="B137" s="361">
        <v>4014</v>
      </c>
      <c r="C137" s="362">
        <v>58.684210526315795</v>
      </c>
      <c r="D137" s="363">
        <v>2826</v>
      </c>
      <c r="E137" s="366">
        <v>41.315789473684212</v>
      </c>
      <c r="F137" s="365">
        <v>2178</v>
      </c>
      <c r="G137" s="362">
        <v>46.648104519168989</v>
      </c>
      <c r="H137" s="363">
        <v>2491</v>
      </c>
      <c r="I137" s="366">
        <v>53.351895480831011</v>
      </c>
      <c r="J137" s="365">
        <v>17952</v>
      </c>
      <c r="K137" s="362">
        <v>53.428571428571423</v>
      </c>
      <c r="L137" s="363">
        <v>15648</v>
      </c>
      <c r="M137" s="366">
        <v>46.571428571428569</v>
      </c>
      <c r="N137" s="365">
        <v>16487</v>
      </c>
      <c r="O137" s="362">
        <v>41.415257856263658</v>
      </c>
      <c r="P137" s="363">
        <v>23322</v>
      </c>
      <c r="Q137" s="364">
        <v>58.584742143736349</v>
      </c>
    </row>
    <row r="138" spans="1:17" ht="15.75" thickTop="1">
      <c r="A138" s="426">
        <v>43466</v>
      </c>
      <c r="B138" s="328">
        <v>4979</v>
      </c>
      <c r="C138" s="329">
        <v>58.673108649540417</v>
      </c>
      <c r="D138" s="330">
        <v>3507</v>
      </c>
      <c r="E138" s="354">
        <v>41.326891350459583</v>
      </c>
      <c r="F138" s="340">
        <v>2386</v>
      </c>
      <c r="G138" s="329">
        <v>47.7390956382553</v>
      </c>
      <c r="H138" s="330">
        <v>2612</v>
      </c>
      <c r="I138" s="354">
        <v>52.2609043617447</v>
      </c>
      <c r="J138" s="340">
        <v>19768</v>
      </c>
      <c r="K138" s="329">
        <v>54.236172080772604</v>
      </c>
      <c r="L138" s="330">
        <v>16680</v>
      </c>
      <c r="M138" s="354">
        <v>45.763827919227388</v>
      </c>
      <c r="N138" s="340">
        <v>16045</v>
      </c>
      <c r="O138" s="329">
        <v>43.640863841592775</v>
      </c>
      <c r="P138" s="330">
        <v>20721</v>
      </c>
      <c r="Q138" s="360">
        <v>56.359136158407217</v>
      </c>
    </row>
    <row r="139" spans="1:17">
      <c r="A139" s="426">
        <v>43497</v>
      </c>
      <c r="B139" s="328">
        <v>4513</v>
      </c>
      <c r="C139" s="329">
        <v>56.145807414779789</v>
      </c>
      <c r="D139" s="330">
        <v>3525</v>
      </c>
      <c r="E139" s="354">
        <v>43.854192585220204</v>
      </c>
      <c r="F139" s="340">
        <v>2261</v>
      </c>
      <c r="G139" s="329">
        <v>47.730631201182184</v>
      </c>
      <c r="H139" s="330">
        <v>2476</v>
      </c>
      <c r="I139" s="354">
        <v>52.269368798817816</v>
      </c>
      <c r="J139" s="340">
        <v>17001</v>
      </c>
      <c r="K139" s="329">
        <v>54.479907710055762</v>
      </c>
      <c r="L139" s="330">
        <v>14205</v>
      </c>
      <c r="M139" s="354">
        <v>45.520092289944245</v>
      </c>
      <c r="N139" s="340">
        <v>13877</v>
      </c>
      <c r="O139" s="329">
        <v>43.44708829054477</v>
      </c>
      <c r="P139" s="330">
        <v>18063</v>
      </c>
      <c r="Q139" s="360">
        <v>56.55291170945523</v>
      </c>
    </row>
    <row r="140" spans="1:17">
      <c r="A140" s="426">
        <v>43525</v>
      </c>
      <c r="B140" s="328">
        <v>5064</v>
      </c>
      <c r="C140" s="329">
        <v>58.617895589767329</v>
      </c>
      <c r="D140" s="330">
        <v>3575</v>
      </c>
      <c r="E140" s="354">
        <v>41.382104410232671</v>
      </c>
      <c r="F140" s="340">
        <v>2436</v>
      </c>
      <c r="G140" s="329">
        <v>46.648793565683647</v>
      </c>
      <c r="H140" s="330">
        <v>2786</v>
      </c>
      <c r="I140" s="354">
        <v>53.351206434316353</v>
      </c>
      <c r="J140" s="340">
        <v>18872</v>
      </c>
      <c r="K140" s="329">
        <v>54.537047740145653</v>
      </c>
      <c r="L140" s="330">
        <v>15732</v>
      </c>
      <c r="M140" s="354">
        <v>45.462952259854347</v>
      </c>
      <c r="N140" s="340">
        <v>14985</v>
      </c>
      <c r="O140" s="329">
        <v>43.049211410842027</v>
      </c>
      <c r="P140" s="330">
        <v>19824</v>
      </c>
      <c r="Q140" s="360">
        <v>56.950788589157973</v>
      </c>
    </row>
    <row r="141" spans="1:17">
      <c r="A141" s="426">
        <v>43556</v>
      </c>
      <c r="B141" s="328">
        <v>4743</v>
      </c>
      <c r="C141" s="329">
        <v>58.678708400346402</v>
      </c>
      <c r="D141" s="330">
        <v>3340</v>
      </c>
      <c r="E141" s="354">
        <v>41.321291599653591</v>
      </c>
      <c r="F141" s="340">
        <v>2377</v>
      </c>
      <c r="G141" s="329">
        <v>46.708587148752216</v>
      </c>
      <c r="H141" s="330">
        <v>2712</v>
      </c>
      <c r="I141" s="354">
        <v>53.291412851247784</v>
      </c>
      <c r="J141" s="340">
        <v>19340</v>
      </c>
      <c r="K141" s="329">
        <v>55.268196496442144</v>
      </c>
      <c r="L141" s="330">
        <v>15653</v>
      </c>
      <c r="M141" s="354">
        <v>44.731803503557856</v>
      </c>
      <c r="N141" s="340">
        <v>15356</v>
      </c>
      <c r="O141" s="329">
        <v>42.496194824961947</v>
      </c>
      <c r="P141" s="330">
        <v>20779</v>
      </c>
      <c r="Q141" s="360">
        <v>57.503805175038046</v>
      </c>
    </row>
    <row r="142" spans="1:17">
      <c r="A142" s="426">
        <v>43586</v>
      </c>
      <c r="B142" s="328">
        <v>4571</v>
      </c>
      <c r="C142" s="329">
        <v>58.5350236906134</v>
      </c>
      <c r="D142" s="330">
        <v>3238</v>
      </c>
      <c r="E142" s="354">
        <v>41.4649763093866</v>
      </c>
      <c r="F142" s="340">
        <v>2231</v>
      </c>
      <c r="G142" s="329">
        <v>47.286986011021618</v>
      </c>
      <c r="H142" s="330">
        <v>2487</v>
      </c>
      <c r="I142" s="354">
        <v>52.713013988978389</v>
      </c>
      <c r="J142" s="340">
        <v>21732</v>
      </c>
      <c r="K142" s="329">
        <v>56.870698453405907</v>
      </c>
      <c r="L142" s="330">
        <v>16481</v>
      </c>
      <c r="M142" s="354">
        <v>43.129301546594093</v>
      </c>
      <c r="N142" s="340">
        <v>16776</v>
      </c>
      <c r="O142" s="329">
        <v>43.600072770746159</v>
      </c>
      <c r="P142" s="330">
        <v>21701</v>
      </c>
      <c r="Q142" s="360">
        <v>56.399927229253841</v>
      </c>
    </row>
    <row r="143" spans="1:17">
      <c r="A143" s="426">
        <v>43617</v>
      </c>
      <c r="B143" s="328">
        <v>4894</v>
      </c>
      <c r="C143" s="329">
        <v>59.306834706737767</v>
      </c>
      <c r="D143" s="330">
        <v>3358</v>
      </c>
      <c r="E143" s="354">
        <v>40.69316529326224</v>
      </c>
      <c r="F143" s="340">
        <v>2285</v>
      </c>
      <c r="G143" s="329">
        <v>47.534845017682549</v>
      </c>
      <c r="H143" s="330">
        <v>2522</v>
      </c>
      <c r="I143" s="354">
        <v>52.465154982317451</v>
      </c>
      <c r="J143" s="340">
        <v>26559</v>
      </c>
      <c r="K143" s="329">
        <v>57.519383202668173</v>
      </c>
      <c r="L143" s="330">
        <v>19615</v>
      </c>
      <c r="M143" s="354">
        <v>42.480616797331834</v>
      </c>
      <c r="N143" s="340">
        <v>22701</v>
      </c>
      <c r="O143" s="329">
        <v>44.422049586129972</v>
      </c>
      <c r="P143" s="330">
        <v>28402</v>
      </c>
      <c r="Q143" s="360">
        <v>55.577950413870028</v>
      </c>
    </row>
    <row r="144" spans="1:17">
      <c r="A144" s="426">
        <v>43647</v>
      </c>
      <c r="B144" s="328">
        <v>5409</v>
      </c>
      <c r="C144" s="329">
        <v>59.504950495049499</v>
      </c>
      <c r="D144" s="330">
        <v>3681</v>
      </c>
      <c r="E144" s="354">
        <v>40.495049504950501</v>
      </c>
      <c r="F144" s="340">
        <v>2388</v>
      </c>
      <c r="G144" s="329">
        <v>48.193743693239156</v>
      </c>
      <c r="H144" s="330">
        <v>2567</v>
      </c>
      <c r="I144" s="354">
        <v>51.806256306760844</v>
      </c>
      <c r="J144" s="340">
        <v>29794</v>
      </c>
      <c r="K144" s="329">
        <v>57.854673967921087</v>
      </c>
      <c r="L144" s="330">
        <v>21704</v>
      </c>
      <c r="M144" s="354">
        <v>42.14532603207892</v>
      </c>
      <c r="N144" s="340">
        <v>20954</v>
      </c>
      <c r="O144" s="329">
        <v>44.335830053742967</v>
      </c>
      <c r="P144" s="330">
        <v>26308</v>
      </c>
      <c r="Q144" s="360">
        <v>55.664169946257033</v>
      </c>
    </row>
    <row r="145" spans="1:17">
      <c r="A145" s="426">
        <v>43678</v>
      </c>
      <c r="B145" s="328">
        <v>3404</v>
      </c>
      <c r="C145" s="329">
        <v>58.730158730158735</v>
      </c>
      <c r="D145" s="330">
        <v>2392</v>
      </c>
      <c r="E145" s="354">
        <v>41.269841269841265</v>
      </c>
      <c r="F145" s="340">
        <v>1738</v>
      </c>
      <c r="G145" s="329">
        <v>49.277005954068613</v>
      </c>
      <c r="H145" s="330">
        <v>1789</v>
      </c>
      <c r="I145" s="354">
        <v>50.722994045931394</v>
      </c>
      <c r="J145" s="340">
        <v>17448</v>
      </c>
      <c r="K145" s="329">
        <v>58.344758401605077</v>
      </c>
      <c r="L145" s="330">
        <v>12457</v>
      </c>
      <c r="M145" s="354">
        <v>41.655241598394916</v>
      </c>
      <c r="N145" s="340">
        <v>11686</v>
      </c>
      <c r="O145" s="329">
        <v>45.029284833538838</v>
      </c>
      <c r="P145" s="330">
        <v>14266</v>
      </c>
      <c r="Q145" s="360">
        <v>54.970715166461162</v>
      </c>
    </row>
    <row r="146" spans="1:17">
      <c r="A146" s="426">
        <v>43709</v>
      </c>
      <c r="B146" s="328">
        <v>6140</v>
      </c>
      <c r="C146" s="329">
        <v>56.382001836547289</v>
      </c>
      <c r="D146" s="330">
        <v>4750</v>
      </c>
      <c r="E146" s="354">
        <v>43.617998163452711</v>
      </c>
      <c r="F146" s="340">
        <v>3640</v>
      </c>
      <c r="G146" s="329">
        <v>43.844856661045533</v>
      </c>
      <c r="H146" s="330">
        <v>4662</v>
      </c>
      <c r="I146" s="354">
        <v>56.155143338954474</v>
      </c>
      <c r="J146" s="340">
        <v>23209</v>
      </c>
      <c r="K146" s="329">
        <v>54.731753330975117</v>
      </c>
      <c r="L146" s="330">
        <v>19196</v>
      </c>
      <c r="M146" s="354">
        <v>45.268246669024883</v>
      </c>
      <c r="N146" s="340">
        <v>19460</v>
      </c>
      <c r="O146" s="329">
        <v>42.111185648438685</v>
      </c>
      <c r="P146" s="330">
        <v>26751</v>
      </c>
      <c r="Q146" s="360">
        <v>57.888814351561315</v>
      </c>
    </row>
    <row r="147" spans="1:17">
      <c r="A147" s="426">
        <v>43739</v>
      </c>
      <c r="B147" s="328">
        <v>5984</v>
      </c>
      <c r="C147" s="329">
        <v>59.083728278041072</v>
      </c>
      <c r="D147" s="330">
        <v>4144</v>
      </c>
      <c r="E147" s="354">
        <v>40.916271721958921</v>
      </c>
      <c r="F147" s="340">
        <v>3945</v>
      </c>
      <c r="G147" s="329">
        <v>46.302816901408448</v>
      </c>
      <c r="H147" s="330">
        <v>4575</v>
      </c>
      <c r="I147" s="354">
        <v>53.697183098591552</v>
      </c>
      <c r="J147" s="340">
        <v>24843</v>
      </c>
      <c r="K147" s="329">
        <v>54.685333157234361</v>
      </c>
      <c r="L147" s="330">
        <v>20586</v>
      </c>
      <c r="M147" s="354">
        <v>45.314666842765632</v>
      </c>
      <c r="N147" s="340">
        <v>23493</v>
      </c>
      <c r="O147" s="329">
        <v>41.893434145297618</v>
      </c>
      <c r="P147" s="330">
        <v>32585</v>
      </c>
      <c r="Q147" s="360">
        <v>58.106565854702374</v>
      </c>
    </row>
    <row r="148" spans="1:17">
      <c r="A148" s="426">
        <v>43770</v>
      </c>
      <c r="B148" s="328">
        <v>4744</v>
      </c>
      <c r="C148" s="329">
        <v>57.698856725857453</v>
      </c>
      <c r="D148" s="330">
        <v>3478</v>
      </c>
      <c r="E148" s="354">
        <v>42.301143274142547</v>
      </c>
      <c r="F148" s="340">
        <v>2387</v>
      </c>
      <c r="G148" s="329">
        <v>46.521145975443382</v>
      </c>
      <c r="H148" s="330">
        <v>2744</v>
      </c>
      <c r="I148" s="354">
        <v>53.478854024556618</v>
      </c>
      <c r="J148" s="340">
        <v>22697</v>
      </c>
      <c r="K148" s="329">
        <v>55.264183102020937</v>
      </c>
      <c r="L148" s="330">
        <v>18373</v>
      </c>
      <c r="M148" s="354">
        <v>44.735816897979056</v>
      </c>
      <c r="N148" s="340">
        <v>18661</v>
      </c>
      <c r="O148" s="329">
        <v>42.333431637213316</v>
      </c>
      <c r="P148" s="330">
        <v>25420</v>
      </c>
      <c r="Q148" s="360">
        <v>57.666568362786684</v>
      </c>
    </row>
    <row r="149" spans="1:17" ht="15.75" thickBot="1">
      <c r="A149" s="427">
        <v>43800</v>
      </c>
      <c r="B149" s="361">
        <v>3789</v>
      </c>
      <c r="C149" s="362">
        <v>58.52641334569045</v>
      </c>
      <c r="D149" s="363">
        <v>2685</v>
      </c>
      <c r="E149" s="366">
        <v>41.47358665430955</v>
      </c>
      <c r="F149" s="365">
        <v>2077</v>
      </c>
      <c r="G149" s="362">
        <v>48.156735450962209</v>
      </c>
      <c r="H149" s="363">
        <v>2236</v>
      </c>
      <c r="I149" s="366">
        <v>51.843264549037791</v>
      </c>
      <c r="J149" s="365">
        <v>20418</v>
      </c>
      <c r="K149" s="362">
        <v>55.455063961541597</v>
      </c>
      <c r="L149" s="363">
        <v>16401</v>
      </c>
      <c r="M149" s="366">
        <v>44.544936038458403</v>
      </c>
      <c r="N149" s="365">
        <v>18607</v>
      </c>
      <c r="O149" s="362">
        <v>41.408701457661067</v>
      </c>
      <c r="P149" s="363">
        <v>26328</v>
      </c>
      <c r="Q149" s="364">
        <v>58.591298542338933</v>
      </c>
    </row>
    <row r="150" spans="1:17" ht="15.75" thickTop="1"/>
  </sheetData>
  <mergeCells count="7">
    <mergeCell ref="P1:Q1"/>
    <mergeCell ref="B4:E4"/>
    <mergeCell ref="F4:I4"/>
    <mergeCell ref="J4:M4"/>
    <mergeCell ref="N4:Q4"/>
    <mergeCell ref="A3:Q3"/>
    <mergeCell ref="A4:A5"/>
  </mergeCells>
  <hyperlinks>
    <hyperlink ref="P1" location="ÍNDICE!A1" display="VOLVER AL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opLeftCell="A52" zoomScaleNormal="100" workbookViewId="0"/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7109375" style="24" customWidth="1"/>
    <col min="4" max="4" width="6" style="24" customWidth="1"/>
    <col min="5" max="7" width="6.28515625" style="24" customWidth="1"/>
    <col min="8" max="8" width="5.7109375" style="24" customWidth="1"/>
    <col min="9" max="9" width="7.28515625" style="9" customWidth="1"/>
    <col min="10" max="10" width="6.7109375" style="9" customWidth="1"/>
    <col min="11" max="12" width="7" style="9" customWidth="1"/>
    <col min="13" max="13" width="6.7109375" style="9" customWidth="1"/>
    <col min="14" max="14" width="7" style="9" customWidth="1"/>
    <col min="15" max="16384" width="1.7109375" style="9"/>
  </cols>
  <sheetData>
    <row r="1" spans="1:15" s="4" customFormat="1" ht="60" customHeight="1">
      <c r="A1" s="3"/>
      <c r="B1" s="3"/>
      <c r="C1" s="3"/>
      <c r="D1" s="3"/>
      <c r="E1" s="3"/>
      <c r="F1" s="3"/>
      <c r="G1" s="3"/>
      <c r="H1" s="3"/>
      <c r="L1" s="430" t="s">
        <v>2</v>
      </c>
      <c r="M1" s="430"/>
      <c r="N1" s="430"/>
    </row>
    <row r="2" spans="1:15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  <c r="K2" s="25"/>
      <c r="L2" s="5"/>
      <c r="M2" s="5"/>
      <c r="N2" s="5"/>
    </row>
    <row r="3" spans="1:15" ht="27.75" customHeight="1" thickTop="1" thickBot="1">
      <c r="A3" s="444" t="s">
        <v>217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6"/>
    </row>
    <row r="4" spans="1:15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5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5" ht="6.75" customHeight="1">
      <c r="A6" s="122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23"/>
    </row>
    <row r="7" spans="1:15" ht="11.45" customHeight="1">
      <c r="A7" s="124" t="s">
        <v>4</v>
      </c>
      <c r="B7" s="16"/>
      <c r="C7" s="17">
        <v>2449.9</v>
      </c>
      <c r="D7" s="17">
        <v>1399.3000000000002</v>
      </c>
      <c r="E7" s="17">
        <v>1050.7</v>
      </c>
      <c r="F7" s="17">
        <v>5379.6</v>
      </c>
      <c r="G7" s="17">
        <v>2998.8</v>
      </c>
      <c r="H7" s="18">
        <v>2380.9</v>
      </c>
      <c r="I7" s="17">
        <v>18523.699999999997</v>
      </c>
      <c r="J7" s="17">
        <v>11116.199999999999</v>
      </c>
      <c r="K7" s="18">
        <v>7407.4</v>
      </c>
      <c r="L7" s="17">
        <v>18635.099999999999</v>
      </c>
      <c r="M7" s="17">
        <v>11192.3</v>
      </c>
      <c r="N7" s="125">
        <v>7442.7</v>
      </c>
      <c r="O7" s="26"/>
    </row>
    <row r="8" spans="1:15" ht="11.45" customHeight="1">
      <c r="A8" s="126" t="s">
        <v>5</v>
      </c>
      <c r="B8" s="16"/>
      <c r="C8" s="19">
        <v>2447.6999999999998</v>
      </c>
      <c r="D8" s="19">
        <v>1391.2</v>
      </c>
      <c r="E8" s="19">
        <v>1056.3999999999999</v>
      </c>
      <c r="F8" s="19">
        <v>5403.9</v>
      </c>
      <c r="G8" s="19">
        <v>3012.8</v>
      </c>
      <c r="H8" s="20">
        <v>2391.1</v>
      </c>
      <c r="I8" s="19">
        <v>18764.7</v>
      </c>
      <c r="J8" s="19">
        <v>11219.9</v>
      </c>
      <c r="K8" s="20">
        <v>7544.8</v>
      </c>
      <c r="L8" s="19">
        <v>18870.2</v>
      </c>
      <c r="M8" s="19">
        <v>11289.4</v>
      </c>
      <c r="N8" s="127">
        <v>7580.8</v>
      </c>
      <c r="O8" s="26"/>
    </row>
    <row r="9" spans="1:15" ht="11.45" customHeight="1">
      <c r="A9" s="124" t="s">
        <v>6</v>
      </c>
      <c r="B9" s="16"/>
      <c r="C9" s="17">
        <v>2537.8999999999996</v>
      </c>
      <c r="D9" s="17">
        <v>1446</v>
      </c>
      <c r="E9" s="17">
        <v>1091.8999999999999</v>
      </c>
      <c r="F9" s="17">
        <v>5542.5</v>
      </c>
      <c r="G9" s="17">
        <v>3094.4</v>
      </c>
      <c r="H9" s="18">
        <v>2448</v>
      </c>
      <c r="I9" s="17">
        <v>19010.8</v>
      </c>
      <c r="J9" s="17">
        <v>11375.7</v>
      </c>
      <c r="K9" s="18">
        <v>7635.0999999999995</v>
      </c>
      <c r="L9" s="17">
        <v>19115.3</v>
      </c>
      <c r="M9" s="17">
        <v>11445.1</v>
      </c>
      <c r="N9" s="125">
        <v>7670.2</v>
      </c>
      <c r="O9" s="26"/>
    </row>
    <row r="10" spans="1:15" ht="11.45" customHeight="1">
      <c r="A10" s="126" t="s">
        <v>7</v>
      </c>
      <c r="B10" s="16"/>
      <c r="C10" s="19">
        <v>2451</v>
      </c>
      <c r="D10" s="19">
        <v>1394</v>
      </c>
      <c r="E10" s="19">
        <v>1056.9000000000001</v>
      </c>
      <c r="F10" s="19">
        <v>5471.4</v>
      </c>
      <c r="G10" s="19">
        <v>3048.7</v>
      </c>
      <c r="H10" s="20">
        <v>2422.6000000000004</v>
      </c>
      <c r="I10" s="19">
        <v>19123.399999999998</v>
      </c>
      <c r="J10" s="19">
        <v>11405.9</v>
      </c>
      <c r="K10" s="20">
        <v>7717.5</v>
      </c>
      <c r="L10" s="19">
        <v>19224.3</v>
      </c>
      <c r="M10" s="19">
        <v>11472.8</v>
      </c>
      <c r="N10" s="127">
        <v>7751.5</v>
      </c>
      <c r="O10" s="26"/>
    </row>
    <row r="11" spans="1:15" ht="11.45" customHeight="1">
      <c r="A11" s="124" t="s">
        <v>8</v>
      </c>
      <c r="B11" s="16"/>
      <c r="C11" s="17">
        <v>2418.4</v>
      </c>
      <c r="D11" s="17">
        <v>1379.4</v>
      </c>
      <c r="E11" s="17">
        <v>1038.9000000000001</v>
      </c>
      <c r="F11" s="17">
        <v>5480.7000000000007</v>
      </c>
      <c r="G11" s="17">
        <v>3044</v>
      </c>
      <c r="H11" s="18">
        <v>2436.6000000000004</v>
      </c>
      <c r="I11" s="17">
        <v>19310.2</v>
      </c>
      <c r="J11" s="17">
        <v>11479.1</v>
      </c>
      <c r="K11" s="18">
        <v>7831.0999999999995</v>
      </c>
      <c r="L11" s="17">
        <v>19421.2</v>
      </c>
      <c r="M11" s="17">
        <v>11552.5</v>
      </c>
      <c r="N11" s="125">
        <v>7868.7</v>
      </c>
      <c r="O11" s="26"/>
    </row>
    <row r="12" spans="1:15" ht="11.45" customHeight="1">
      <c r="A12" s="126" t="s">
        <v>9</v>
      </c>
      <c r="B12" s="16"/>
      <c r="C12" s="19">
        <v>2444</v>
      </c>
      <c r="D12" s="19">
        <v>1393.3000000000002</v>
      </c>
      <c r="E12" s="19">
        <v>1050.7</v>
      </c>
      <c r="F12" s="19">
        <v>5536.3</v>
      </c>
      <c r="G12" s="19">
        <v>3067.8</v>
      </c>
      <c r="H12" s="20">
        <v>2468.5</v>
      </c>
      <c r="I12" s="19">
        <v>19525</v>
      </c>
      <c r="J12" s="19">
        <v>11587.9</v>
      </c>
      <c r="K12" s="20">
        <v>7937.2</v>
      </c>
      <c r="L12" s="19">
        <v>19639.2</v>
      </c>
      <c r="M12" s="19">
        <v>11661.4</v>
      </c>
      <c r="N12" s="127">
        <v>7977.8</v>
      </c>
      <c r="O12" s="26"/>
    </row>
    <row r="13" spans="1:15" ht="11.45" customHeight="1">
      <c r="A13" s="124" t="s">
        <v>10</v>
      </c>
      <c r="B13" s="16"/>
      <c r="C13" s="17">
        <v>2536.3999999999996</v>
      </c>
      <c r="D13" s="17">
        <v>1442.2</v>
      </c>
      <c r="E13" s="17">
        <v>1094.2</v>
      </c>
      <c r="F13" s="17">
        <v>5680.7999999999993</v>
      </c>
      <c r="G13" s="17">
        <v>3147</v>
      </c>
      <c r="H13" s="18">
        <v>2533.8000000000002</v>
      </c>
      <c r="I13" s="17">
        <v>19784.599999999999</v>
      </c>
      <c r="J13" s="17">
        <v>11729.1</v>
      </c>
      <c r="K13" s="18">
        <v>8055.5</v>
      </c>
      <c r="L13" s="17">
        <v>19893.5</v>
      </c>
      <c r="M13" s="17">
        <v>11800.2</v>
      </c>
      <c r="N13" s="125">
        <v>8093.3</v>
      </c>
      <c r="O13" s="26"/>
    </row>
    <row r="14" spans="1:15" ht="11.45" customHeight="1">
      <c r="A14" s="126" t="s">
        <v>11</v>
      </c>
      <c r="B14" s="16"/>
      <c r="C14" s="19">
        <v>2428.4</v>
      </c>
      <c r="D14" s="19">
        <v>1386.2</v>
      </c>
      <c r="E14" s="19">
        <v>1042.3999999999999</v>
      </c>
      <c r="F14" s="19">
        <v>5589</v>
      </c>
      <c r="G14" s="19">
        <v>3096.6000000000004</v>
      </c>
      <c r="H14" s="20">
        <v>2492.6</v>
      </c>
      <c r="I14" s="19">
        <v>19908.599999999999</v>
      </c>
      <c r="J14" s="19">
        <v>11754.400000000001</v>
      </c>
      <c r="K14" s="20">
        <v>8154.0999999999995</v>
      </c>
      <c r="L14" s="19">
        <v>20017.099999999999</v>
      </c>
      <c r="M14" s="19">
        <v>11826.2</v>
      </c>
      <c r="N14" s="127">
        <v>8190.9</v>
      </c>
      <c r="O14" s="26"/>
    </row>
    <row r="15" spans="1:15" ht="11.45" customHeight="1">
      <c r="A15" s="124" t="s">
        <v>12</v>
      </c>
      <c r="B15" s="16"/>
      <c r="C15" s="17">
        <v>2392.3000000000002</v>
      </c>
      <c r="D15" s="17">
        <v>1364.5</v>
      </c>
      <c r="E15" s="17">
        <v>1027.8</v>
      </c>
      <c r="F15" s="17">
        <v>5545.5</v>
      </c>
      <c r="G15" s="17">
        <v>3072.3</v>
      </c>
      <c r="H15" s="18">
        <v>2473.1999999999998</v>
      </c>
      <c r="I15" s="17">
        <v>19969.599999999999</v>
      </c>
      <c r="J15" s="17">
        <v>11758.099999999999</v>
      </c>
      <c r="K15" s="18">
        <v>8211.5</v>
      </c>
      <c r="L15" s="17">
        <v>20080</v>
      </c>
      <c r="M15" s="17">
        <v>11830.3</v>
      </c>
      <c r="N15" s="125">
        <v>8249.7000000000007</v>
      </c>
      <c r="O15" s="26"/>
    </row>
    <row r="16" spans="1:15" ht="11.45" customHeight="1">
      <c r="A16" s="126" t="s">
        <v>13</v>
      </c>
      <c r="B16" s="16"/>
      <c r="C16" s="19">
        <v>2405.7999999999997</v>
      </c>
      <c r="D16" s="19">
        <v>1362.6</v>
      </c>
      <c r="E16" s="19">
        <v>1043.0999999999999</v>
      </c>
      <c r="F16" s="19">
        <v>5567.4</v>
      </c>
      <c r="G16" s="19">
        <v>3069.7</v>
      </c>
      <c r="H16" s="20">
        <v>2497.6</v>
      </c>
      <c r="I16" s="19">
        <v>20149.599999999999</v>
      </c>
      <c r="J16" s="19">
        <v>11841.1</v>
      </c>
      <c r="K16" s="20">
        <v>8308.4</v>
      </c>
      <c r="L16" s="19">
        <v>20266.5</v>
      </c>
      <c r="M16" s="19">
        <v>11917.6</v>
      </c>
      <c r="N16" s="127">
        <v>8348.9</v>
      </c>
      <c r="O16" s="26"/>
    </row>
    <row r="17" spans="1:15" ht="11.45" customHeight="1">
      <c r="A17" s="124" t="s">
        <v>14</v>
      </c>
      <c r="B17" s="16"/>
      <c r="C17" s="17">
        <v>2500.8999999999996</v>
      </c>
      <c r="D17" s="17">
        <v>1426.1</v>
      </c>
      <c r="E17" s="17">
        <v>1074.8</v>
      </c>
      <c r="F17" s="17">
        <v>5684.2999999999993</v>
      </c>
      <c r="G17" s="17">
        <v>3152.8</v>
      </c>
      <c r="H17" s="18">
        <v>2531.5</v>
      </c>
      <c r="I17" s="17">
        <v>20377.900000000001</v>
      </c>
      <c r="J17" s="17">
        <v>11987.5</v>
      </c>
      <c r="K17" s="18">
        <v>8390.2999999999993</v>
      </c>
      <c r="L17" s="17">
        <v>20488.900000000001</v>
      </c>
      <c r="M17" s="17">
        <v>12058.1</v>
      </c>
      <c r="N17" s="125">
        <v>8430.7999999999993</v>
      </c>
      <c r="O17" s="26"/>
    </row>
    <row r="18" spans="1:15" ht="11.45" customHeight="1">
      <c r="A18" s="126" t="s">
        <v>15</v>
      </c>
      <c r="B18" s="16"/>
      <c r="C18" s="19">
        <v>2387.3000000000002</v>
      </c>
      <c r="D18" s="19">
        <v>1363.5</v>
      </c>
      <c r="E18" s="19">
        <v>1023.6999999999999</v>
      </c>
      <c r="F18" s="19">
        <v>5589.7000000000007</v>
      </c>
      <c r="G18" s="19">
        <v>3093.6</v>
      </c>
      <c r="H18" s="20">
        <v>2495.9</v>
      </c>
      <c r="I18" s="19">
        <v>20558.400000000001</v>
      </c>
      <c r="J18" s="19">
        <v>12033.3</v>
      </c>
      <c r="K18" s="20">
        <v>8525</v>
      </c>
      <c r="L18" s="19">
        <v>20667.7</v>
      </c>
      <c r="M18" s="19">
        <v>12103</v>
      </c>
      <c r="N18" s="127">
        <v>8564.6</v>
      </c>
      <c r="O18" s="26"/>
    </row>
    <row r="19" spans="1:15" ht="11.45" customHeight="1">
      <c r="A19" s="124" t="s">
        <v>77</v>
      </c>
      <c r="B19" s="16"/>
      <c r="C19" s="17">
        <v>2469.1</v>
      </c>
      <c r="D19" s="17">
        <v>1408.9</v>
      </c>
      <c r="E19" s="17">
        <v>1060.4000000000001</v>
      </c>
      <c r="F19" s="17">
        <v>5683.2999999999993</v>
      </c>
      <c r="G19" s="17">
        <v>3151.8</v>
      </c>
      <c r="H19" s="18">
        <v>2531.6000000000004</v>
      </c>
      <c r="I19" s="17">
        <v>20716</v>
      </c>
      <c r="J19" s="17">
        <v>12128.6</v>
      </c>
      <c r="K19" s="18">
        <v>8587.5</v>
      </c>
      <c r="L19" s="17">
        <v>20857.400000000001</v>
      </c>
      <c r="M19" s="17">
        <v>12222.2</v>
      </c>
      <c r="N19" s="125">
        <v>8635.2000000000007</v>
      </c>
      <c r="O19" s="26"/>
    </row>
    <row r="20" spans="1:15" ht="11.45" customHeight="1">
      <c r="A20" s="126" t="s">
        <v>17</v>
      </c>
      <c r="B20" s="16"/>
      <c r="C20" s="19">
        <v>2527.4</v>
      </c>
      <c r="D20" s="19">
        <v>1411.1</v>
      </c>
      <c r="E20" s="19">
        <v>1116.2</v>
      </c>
      <c r="F20" s="19">
        <v>5714</v>
      </c>
      <c r="G20" s="19">
        <v>3137.8</v>
      </c>
      <c r="H20" s="20">
        <v>2576.1000000000004</v>
      </c>
      <c r="I20" s="19">
        <v>20992.600000000002</v>
      </c>
      <c r="J20" s="19">
        <v>12256.699999999999</v>
      </c>
      <c r="K20" s="20">
        <v>8735.9</v>
      </c>
      <c r="L20" s="19">
        <v>21129.7</v>
      </c>
      <c r="M20" s="19">
        <v>12348.9</v>
      </c>
      <c r="N20" s="127">
        <v>8780.7999999999993</v>
      </c>
      <c r="O20" s="26"/>
    </row>
    <row r="21" spans="1:15" ht="11.45" customHeight="1">
      <c r="A21" s="124" t="s">
        <v>18</v>
      </c>
      <c r="B21" s="16"/>
      <c r="C21" s="17">
        <v>2616.8000000000002</v>
      </c>
      <c r="D21" s="17">
        <v>1467.6</v>
      </c>
      <c r="E21" s="17">
        <v>1149.0999999999999</v>
      </c>
      <c r="F21" s="17">
        <v>5812.3</v>
      </c>
      <c r="G21" s="17">
        <v>3205.8</v>
      </c>
      <c r="H21" s="18">
        <v>2606.3999999999996</v>
      </c>
      <c r="I21" s="17">
        <v>21063.8</v>
      </c>
      <c r="J21" s="17">
        <v>12343</v>
      </c>
      <c r="K21" s="18">
        <v>8720.9</v>
      </c>
      <c r="L21" s="17">
        <v>21205.599999999999</v>
      </c>
      <c r="M21" s="17">
        <v>12436.5</v>
      </c>
      <c r="N21" s="125">
        <v>8769.1</v>
      </c>
      <c r="O21" s="26"/>
    </row>
    <row r="22" spans="1:15" ht="11.45" customHeight="1">
      <c r="A22" s="126" t="s">
        <v>19</v>
      </c>
      <c r="B22" s="16"/>
      <c r="C22" s="19">
        <v>2475</v>
      </c>
      <c r="D22" s="19">
        <v>1390.1</v>
      </c>
      <c r="E22" s="19">
        <v>1084.8</v>
      </c>
      <c r="F22" s="19">
        <v>5680.4</v>
      </c>
      <c r="G22" s="19">
        <v>3129.1</v>
      </c>
      <c r="H22" s="20">
        <v>2551.1999999999998</v>
      </c>
      <c r="I22" s="19">
        <v>21220.7</v>
      </c>
      <c r="J22" s="19">
        <v>12356.3</v>
      </c>
      <c r="K22" s="20">
        <v>8864.4000000000015</v>
      </c>
      <c r="L22" s="19">
        <v>21369.5</v>
      </c>
      <c r="M22" s="19">
        <v>12460.3</v>
      </c>
      <c r="N22" s="127">
        <v>8909.2000000000007</v>
      </c>
      <c r="O22" s="26"/>
    </row>
    <row r="23" spans="1:15" ht="11.45" customHeight="1">
      <c r="A23" s="124" t="s">
        <v>20</v>
      </c>
      <c r="B23" s="16"/>
      <c r="C23" s="17">
        <v>2438.5</v>
      </c>
      <c r="D23" s="17">
        <v>1351.3999999999999</v>
      </c>
      <c r="E23" s="17">
        <v>1087.0999999999999</v>
      </c>
      <c r="F23" s="17">
        <v>5638</v>
      </c>
      <c r="G23" s="17">
        <v>3081.8999999999996</v>
      </c>
      <c r="H23" s="18">
        <v>2556.1</v>
      </c>
      <c r="I23" s="17">
        <v>21377.7</v>
      </c>
      <c r="J23" s="17">
        <v>12396.8</v>
      </c>
      <c r="K23" s="18">
        <v>8980.9</v>
      </c>
      <c r="L23" s="17">
        <v>21521.3</v>
      </c>
      <c r="M23" s="17">
        <v>12493.8</v>
      </c>
      <c r="N23" s="125">
        <v>9027.4</v>
      </c>
      <c r="O23" s="23"/>
    </row>
    <row r="24" spans="1:15" ht="11.45" customHeight="1">
      <c r="A24" s="126" t="s">
        <v>21</v>
      </c>
      <c r="B24" s="16"/>
      <c r="C24" s="19">
        <v>2488.5</v>
      </c>
      <c r="D24" s="19">
        <v>1366.9</v>
      </c>
      <c r="E24" s="19">
        <v>1121.8</v>
      </c>
      <c r="F24" s="19">
        <v>5684</v>
      </c>
      <c r="G24" s="19">
        <v>3094.8</v>
      </c>
      <c r="H24" s="20">
        <v>2589.3999999999996</v>
      </c>
      <c r="I24" s="19">
        <v>21566.5</v>
      </c>
      <c r="J24" s="19">
        <v>12463.7</v>
      </c>
      <c r="K24" s="20">
        <v>9102.7999999999993</v>
      </c>
      <c r="L24" s="19">
        <v>21726</v>
      </c>
      <c r="M24" s="19">
        <v>12575.1</v>
      </c>
      <c r="N24" s="127">
        <v>9151</v>
      </c>
      <c r="O24" s="23"/>
    </row>
    <row r="25" spans="1:15" ht="11.45" customHeight="1">
      <c r="A25" s="124" t="s">
        <v>22</v>
      </c>
      <c r="B25" s="16"/>
      <c r="C25" s="17">
        <v>2573</v>
      </c>
      <c r="D25" s="17">
        <v>1440.3</v>
      </c>
      <c r="E25" s="17">
        <v>1132.7</v>
      </c>
      <c r="F25" s="17">
        <v>5777.2</v>
      </c>
      <c r="G25" s="17">
        <v>3177.8999999999996</v>
      </c>
      <c r="H25" s="18">
        <v>2599.1999999999998</v>
      </c>
      <c r="I25" s="17">
        <v>21704.799999999999</v>
      </c>
      <c r="J25" s="17">
        <v>12588.6</v>
      </c>
      <c r="K25" s="18">
        <v>9116.3000000000011</v>
      </c>
      <c r="L25" s="17">
        <v>21857.8</v>
      </c>
      <c r="M25" s="17">
        <v>12696.6</v>
      </c>
      <c r="N25" s="125">
        <v>9161.2000000000007</v>
      </c>
      <c r="O25" s="23"/>
    </row>
    <row r="26" spans="1:15" ht="11.45" customHeight="1">
      <c r="A26" s="126" t="s">
        <v>23</v>
      </c>
      <c r="B26" s="16"/>
      <c r="C26" s="19">
        <v>2446.4</v>
      </c>
      <c r="D26" s="19">
        <v>1357.8</v>
      </c>
      <c r="E26" s="19">
        <v>1088.5</v>
      </c>
      <c r="F26" s="19">
        <v>5651.5</v>
      </c>
      <c r="G26" s="19">
        <v>3089</v>
      </c>
      <c r="H26" s="20">
        <v>2562.3000000000002</v>
      </c>
      <c r="I26" s="19">
        <v>21873.599999999999</v>
      </c>
      <c r="J26" s="19">
        <v>12575.4</v>
      </c>
      <c r="K26" s="20">
        <v>9298.1</v>
      </c>
      <c r="L26" s="19">
        <v>22014.799999999999</v>
      </c>
      <c r="M26" s="19">
        <v>12670.8</v>
      </c>
      <c r="N26" s="127">
        <v>9344</v>
      </c>
      <c r="O26" s="23"/>
    </row>
    <row r="27" spans="1:15" ht="11.45" customHeight="1">
      <c r="A27" s="124" t="s">
        <v>24</v>
      </c>
      <c r="B27" s="16"/>
      <c r="C27" s="17">
        <v>2387.4</v>
      </c>
      <c r="D27" s="17">
        <v>1344.5</v>
      </c>
      <c r="E27" s="17">
        <v>1043</v>
      </c>
      <c r="F27" s="17">
        <v>5568.3</v>
      </c>
      <c r="G27" s="17">
        <v>3058.8</v>
      </c>
      <c r="H27" s="18">
        <v>2509.6</v>
      </c>
      <c r="I27" s="17">
        <v>21983.5</v>
      </c>
      <c r="J27" s="17">
        <v>12628.2</v>
      </c>
      <c r="K27" s="18">
        <v>9355.2000000000007</v>
      </c>
      <c r="L27" s="17">
        <v>22130.799999999999</v>
      </c>
      <c r="M27" s="17">
        <v>12731</v>
      </c>
      <c r="N27" s="125">
        <v>9399.7000000000007</v>
      </c>
      <c r="O27" s="23"/>
    </row>
    <row r="28" spans="1:15" ht="11.45" customHeight="1">
      <c r="A28" s="126" t="s">
        <v>25</v>
      </c>
      <c r="B28" s="16"/>
      <c r="C28" s="19">
        <v>2454.8000000000002</v>
      </c>
      <c r="D28" s="19">
        <v>1379.1</v>
      </c>
      <c r="E28" s="19">
        <v>1075.8</v>
      </c>
      <c r="F28" s="19">
        <v>5637.7000000000007</v>
      </c>
      <c r="G28" s="19">
        <v>3104.3999999999996</v>
      </c>
      <c r="H28" s="20">
        <v>2533.3999999999996</v>
      </c>
      <c r="I28" s="19">
        <v>22219</v>
      </c>
      <c r="J28" s="19">
        <v>12781.7</v>
      </c>
      <c r="K28" s="20">
        <v>9437.2999999999993</v>
      </c>
      <c r="L28" s="19">
        <v>22354.1</v>
      </c>
      <c r="M28" s="19">
        <v>12875.7</v>
      </c>
      <c r="N28" s="127">
        <v>9478.4</v>
      </c>
      <c r="O28" s="23"/>
    </row>
    <row r="29" spans="1:15" ht="11.45" customHeight="1">
      <c r="A29" s="124" t="s">
        <v>26</v>
      </c>
      <c r="B29" s="16"/>
      <c r="C29" s="17">
        <v>2584.1999999999998</v>
      </c>
      <c r="D29" s="17">
        <v>1428.1999999999998</v>
      </c>
      <c r="E29" s="17">
        <v>1156</v>
      </c>
      <c r="F29" s="17">
        <v>5766.5</v>
      </c>
      <c r="G29" s="17">
        <v>3155.7999999999997</v>
      </c>
      <c r="H29" s="18">
        <v>2610.6999999999998</v>
      </c>
      <c r="I29" s="17">
        <v>22410.899999999998</v>
      </c>
      <c r="J29" s="17">
        <v>12885.7</v>
      </c>
      <c r="K29" s="18">
        <v>9525.1</v>
      </c>
      <c r="L29" s="17">
        <v>22559.599999999999</v>
      </c>
      <c r="M29" s="17">
        <v>12987.5</v>
      </c>
      <c r="N29" s="125">
        <v>9572.1</v>
      </c>
      <c r="O29" s="23"/>
    </row>
    <row r="30" spans="1:15" ht="11.45" customHeight="1">
      <c r="A30" s="126" t="s">
        <v>27</v>
      </c>
      <c r="B30" s="16"/>
      <c r="C30" s="19">
        <v>2407.5</v>
      </c>
      <c r="D30" s="19">
        <v>1338.8</v>
      </c>
      <c r="E30" s="19">
        <v>1068.7</v>
      </c>
      <c r="F30" s="19">
        <v>5581.2</v>
      </c>
      <c r="G30" s="19">
        <v>3045.8</v>
      </c>
      <c r="H30" s="20">
        <v>2535.4</v>
      </c>
      <c r="I30" s="19">
        <v>22510.5</v>
      </c>
      <c r="J30" s="19">
        <v>12877.7</v>
      </c>
      <c r="K30" s="20">
        <v>9632.5999999999985</v>
      </c>
      <c r="L30" s="19">
        <v>22659.9</v>
      </c>
      <c r="M30" s="19">
        <v>12981</v>
      </c>
      <c r="N30" s="127">
        <v>9678.7999999999993</v>
      </c>
      <c r="O30" s="23"/>
    </row>
    <row r="31" spans="1:15" ht="11.45" customHeight="1">
      <c r="A31" s="124" t="s">
        <v>28</v>
      </c>
      <c r="B31" s="16"/>
      <c r="C31" s="17">
        <v>2371.6</v>
      </c>
      <c r="D31" s="17">
        <v>1327.4</v>
      </c>
      <c r="E31" s="17">
        <v>1044.0999999999999</v>
      </c>
      <c r="F31" s="17">
        <v>5530.7999999999993</v>
      </c>
      <c r="G31" s="17">
        <v>3018.6000000000004</v>
      </c>
      <c r="H31" s="18">
        <v>2512</v>
      </c>
      <c r="I31" s="17">
        <v>22661.100000000002</v>
      </c>
      <c r="J31" s="17">
        <v>12947</v>
      </c>
      <c r="K31" s="18">
        <v>9714</v>
      </c>
      <c r="L31" s="17">
        <v>22810.400000000001</v>
      </c>
      <c r="M31" s="17">
        <v>13044.4</v>
      </c>
      <c r="N31" s="125">
        <v>9766</v>
      </c>
      <c r="O31" s="23"/>
    </row>
    <row r="32" spans="1:15" ht="11.45" customHeight="1">
      <c r="A32" s="126" t="s">
        <v>29</v>
      </c>
      <c r="B32" s="16"/>
      <c r="C32" s="19">
        <v>2426</v>
      </c>
      <c r="D32" s="19">
        <v>1334.8</v>
      </c>
      <c r="E32" s="19">
        <v>1091.2</v>
      </c>
      <c r="F32" s="19">
        <v>5571.8</v>
      </c>
      <c r="G32" s="19">
        <v>3016.3</v>
      </c>
      <c r="H32" s="20">
        <v>2555.4</v>
      </c>
      <c r="I32" s="19">
        <v>22874.6</v>
      </c>
      <c r="J32" s="19">
        <v>13037.7</v>
      </c>
      <c r="K32" s="20">
        <v>9836.8000000000011</v>
      </c>
      <c r="L32" s="19">
        <v>23032.6</v>
      </c>
      <c r="M32" s="19">
        <v>13141</v>
      </c>
      <c r="N32" s="127">
        <v>9891.6</v>
      </c>
      <c r="O32" s="23"/>
    </row>
    <row r="33" spans="1:15" ht="11.45" customHeight="1">
      <c r="A33" s="124" t="s">
        <v>30</v>
      </c>
      <c r="B33" s="16"/>
      <c r="C33" s="17">
        <v>2553.5</v>
      </c>
      <c r="D33" s="17">
        <v>1410.1999999999998</v>
      </c>
      <c r="E33" s="17">
        <v>1143.3999999999999</v>
      </c>
      <c r="F33" s="17">
        <v>5672.7</v>
      </c>
      <c r="G33" s="17">
        <v>3070</v>
      </c>
      <c r="H33" s="18">
        <v>2602.8000000000002</v>
      </c>
      <c r="I33" s="17">
        <v>22996.199999999997</v>
      </c>
      <c r="J33" s="17">
        <v>13100.199999999999</v>
      </c>
      <c r="K33" s="18">
        <v>9896.1999999999989</v>
      </c>
      <c r="L33" s="17">
        <v>23157.1</v>
      </c>
      <c r="M33" s="17">
        <v>13199.4</v>
      </c>
      <c r="N33" s="125">
        <v>9957.7999999999993</v>
      </c>
      <c r="O33" s="23"/>
    </row>
    <row r="34" spans="1:15" ht="11.45" customHeight="1">
      <c r="A34" s="128" t="s">
        <v>31</v>
      </c>
      <c r="B34" s="22"/>
      <c r="C34" s="19">
        <v>2374</v>
      </c>
      <c r="D34" s="19">
        <v>1298.4000000000001</v>
      </c>
      <c r="E34" s="19">
        <v>1075.5999999999999</v>
      </c>
      <c r="F34" s="19">
        <v>5480</v>
      </c>
      <c r="G34" s="19">
        <v>2941.8</v>
      </c>
      <c r="H34" s="20">
        <v>2538.1999999999998</v>
      </c>
      <c r="I34" s="19">
        <v>23102.1</v>
      </c>
      <c r="J34" s="19">
        <v>13020.7</v>
      </c>
      <c r="K34" s="20">
        <v>10081.5</v>
      </c>
      <c r="L34" s="19">
        <v>23262.1</v>
      </c>
      <c r="M34" s="19">
        <v>13114.5</v>
      </c>
      <c r="N34" s="127">
        <v>10147.700000000001</v>
      </c>
      <c r="O34" s="23"/>
    </row>
    <row r="35" spans="1:15" ht="11.45" customHeight="1">
      <c r="A35" s="124" t="s">
        <v>32</v>
      </c>
      <c r="B35" s="16"/>
      <c r="C35" s="17">
        <v>2288.5</v>
      </c>
      <c r="D35" s="17">
        <v>1256.9000000000001</v>
      </c>
      <c r="E35" s="17">
        <v>1031.7</v>
      </c>
      <c r="F35" s="17">
        <v>5374.9</v>
      </c>
      <c r="G35" s="17">
        <v>2893.1000000000004</v>
      </c>
      <c r="H35" s="18">
        <v>2481.9</v>
      </c>
      <c r="I35" s="17">
        <v>23150</v>
      </c>
      <c r="J35" s="17">
        <v>13017.800000000001</v>
      </c>
      <c r="K35" s="18">
        <v>10132.1</v>
      </c>
      <c r="L35" s="17">
        <v>23302.6</v>
      </c>
      <c r="M35" s="17">
        <v>13107.2</v>
      </c>
      <c r="N35" s="125">
        <v>10195.5</v>
      </c>
      <c r="O35" s="23"/>
    </row>
    <row r="36" spans="1:15" ht="11.45" customHeight="1">
      <c r="A36" s="126" t="s">
        <v>33</v>
      </c>
      <c r="B36" s="16"/>
      <c r="C36" s="19">
        <v>2261.1999999999998</v>
      </c>
      <c r="D36" s="19">
        <v>1246</v>
      </c>
      <c r="E36" s="19">
        <v>1015.0999999999999</v>
      </c>
      <c r="F36" s="19">
        <v>5278.2</v>
      </c>
      <c r="G36" s="19">
        <v>2839.3</v>
      </c>
      <c r="H36" s="20">
        <v>2438.8000000000002</v>
      </c>
      <c r="I36" s="19">
        <v>23146.5</v>
      </c>
      <c r="J36" s="19">
        <v>12986</v>
      </c>
      <c r="K36" s="20">
        <v>10160.5</v>
      </c>
      <c r="L36" s="19">
        <v>23293.8</v>
      </c>
      <c r="M36" s="19">
        <v>13073.2</v>
      </c>
      <c r="N36" s="127">
        <v>10220.6</v>
      </c>
      <c r="O36" s="23"/>
    </row>
    <row r="37" spans="1:15" ht="11.45" customHeight="1">
      <c r="A37" s="124" t="s">
        <v>34</v>
      </c>
      <c r="B37" s="16"/>
      <c r="C37" s="17">
        <v>2311.9</v>
      </c>
      <c r="D37" s="17">
        <v>1253.3</v>
      </c>
      <c r="E37" s="17">
        <v>1058.6000000000001</v>
      </c>
      <c r="F37" s="17">
        <v>5280.4</v>
      </c>
      <c r="G37" s="17">
        <v>2822.5</v>
      </c>
      <c r="H37" s="18">
        <v>2457.9</v>
      </c>
      <c r="I37" s="17">
        <v>23070.899999999998</v>
      </c>
      <c r="J37" s="17">
        <v>12903.5</v>
      </c>
      <c r="K37" s="18">
        <v>10167.4</v>
      </c>
      <c r="L37" s="17">
        <v>23219.8</v>
      </c>
      <c r="M37" s="17">
        <v>12995.7</v>
      </c>
      <c r="N37" s="125">
        <v>10224.1</v>
      </c>
      <c r="O37" s="23"/>
    </row>
    <row r="38" spans="1:15" ht="11.45" customHeight="1">
      <c r="A38" s="128" t="s">
        <v>35</v>
      </c>
      <c r="B38" s="22"/>
      <c r="C38" s="19">
        <v>2113.1999999999998</v>
      </c>
      <c r="D38" s="19">
        <v>1155.8</v>
      </c>
      <c r="E38" s="19">
        <v>957.4</v>
      </c>
      <c r="F38" s="19">
        <v>5079.1000000000004</v>
      </c>
      <c r="G38" s="19">
        <v>2710</v>
      </c>
      <c r="H38" s="20">
        <v>2369.1</v>
      </c>
      <c r="I38" s="19">
        <v>23059.5</v>
      </c>
      <c r="J38" s="19">
        <v>12853.1</v>
      </c>
      <c r="K38" s="20">
        <v>10206.4</v>
      </c>
      <c r="L38" s="19">
        <v>23225.4</v>
      </c>
      <c r="M38" s="19">
        <v>12954.6</v>
      </c>
      <c r="N38" s="127">
        <v>10270.799999999999</v>
      </c>
    </row>
    <row r="39" spans="1:15" ht="11.45" customHeight="1">
      <c r="A39" s="124" t="s">
        <v>78</v>
      </c>
      <c r="B39" s="16"/>
      <c r="C39" s="17">
        <v>2064.1999999999998</v>
      </c>
      <c r="D39" s="17">
        <v>1119.2</v>
      </c>
      <c r="E39" s="17">
        <v>945</v>
      </c>
      <c r="F39" s="17">
        <v>5001.5</v>
      </c>
      <c r="G39" s="17">
        <v>2649.3</v>
      </c>
      <c r="H39" s="18">
        <v>2352.1999999999998</v>
      </c>
      <c r="I39" s="17">
        <v>23120.9</v>
      </c>
      <c r="J39" s="17">
        <v>12842.199999999999</v>
      </c>
      <c r="K39" s="18">
        <v>10278.799999999999</v>
      </c>
      <c r="L39" s="17">
        <v>23270.5</v>
      </c>
      <c r="M39" s="17">
        <v>12928.8</v>
      </c>
      <c r="N39" s="125">
        <v>10341.799999999999</v>
      </c>
    </row>
    <row r="40" spans="1:15" ht="11.45" customHeight="1">
      <c r="A40" s="126" t="s">
        <v>36</v>
      </c>
      <c r="B40" s="16"/>
      <c r="C40" s="19">
        <v>2094.1</v>
      </c>
      <c r="D40" s="19">
        <v>1143.5999999999999</v>
      </c>
      <c r="E40" s="19">
        <v>950.5</v>
      </c>
      <c r="F40" s="19">
        <v>4972.2</v>
      </c>
      <c r="G40" s="19">
        <v>2641.3</v>
      </c>
      <c r="H40" s="20">
        <v>2330.9</v>
      </c>
      <c r="I40" s="19">
        <v>23248.300000000003</v>
      </c>
      <c r="J40" s="19">
        <v>12925.4</v>
      </c>
      <c r="K40" s="20">
        <v>10322.9</v>
      </c>
      <c r="L40" s="19">
        <v>23406.400000000001</v>
      </c>
      <c r="M40" s="19">
        <v>13016</v>
      </c>
      <c r="N40" s="127">
        <v>10390.4</v>
      </c>
    </row>
    <row r="41" spans="1:15" ht="11.45" customHeight="1">
      <c r="A41" s="124" t="s">
        <v>37</v>
      </c>
      <c r="B41" s="16"/>
      <c r="C41" s="17">
        <v>2134.2000000000003</v>
      </c>
      <c r="D41" s="17">
        <v>1141.3</v>
      </c>
      <c r="E41" s="17">
        <v>992.9</v>
      </c>
      <c r="F41" s="17">
        <v>4988.3</v>
      </c>
      <c r="G41" s="17">
        <v>2625.2</v>
      </c>
      <c r="H41" s="18">
        <v>2363.1</v>
      </c>
      <c r="I41" s="17">
        <v>23250.800000000003</v>
      </c>
      <c r="J41" s="17">
        <v>12908.5</v>
      </c>
      <c r="K41" s="18">
        <v>10342.200000000001</v>
      </c>
      <c r="L41" s="17">
        <v>23404.400000000001</v>
      </c>
      <c r="M41" s="17">
        <v>12999.3</v>
      </c>
      <c r="N41" s="125">
        <v>10405</v>
      </c>
    </row>
    <row r="42" spans="1:15" ht="11.45" customHeight="1">
      <c r="A42" s="128" t="s">
        <v>38</v>
      </c>
      <c r="B42" s="22"/>
      <c r="C42" s="19">
        <v>1981.6</v>
      </c>
      <c r="D42" s="19">
        <v>1059.4000000000001</v>
      </c>
      <c r="E42" s="19">
        <v>922.1</v>
      </c>
      <c r="F42" s="19">
        <v>4790.2999999999993</v>
      </c>
      <c r="G42" s="19">
        <v>2515.1999999999998</v>
      </c>
      <c r="H42" s="20">
        <v>2275.1</v>
      </c>
      <c r="I42" s="19">
        <v>23219.8</v>
      </c>
      <c r="J42" s="19">
        <v>12805</v>
      </c>
      <c r="K42" s="20">
        <v>10414.799999999999</v>
      </c>
      <c r="L42" s="19">
        <v>23377.1</v>
      </c>
      <c r="M42" s="19">
        <v>12893.6</v>
      </c>
      <c r="N42" s="127">
        <v>10483.5</v>
      </c>
    </row>
    <row r="43" spans="1:15" ht="11.45" customHeight="1">
      <c r="A43" s="124" t="s">
        <v>79</v>
      </c>
      <c r="B43" s="16"/>
      <c r="C43" s="17">
        <v>1926.8000000000002</v>
      </c>
      <c r="D43" s="17">
        <v>1024.5999999999999</v>
      </c>
      <c r="E43" s="17">
        <v>902.2</v>
      </c>
      <c r="F43" s="17">
        <v>4670.7000000000007</v>
      </c>
      <c r="G43" s="17">
        <v>2447.3000000000002</v>
      </c>
      <c r="H43" s="18">
        <v>2223.3000000000002</v>
      </c>
      <c r="I43" s="17">
        <v>23194.5</v>
      </c>
      <c r="J43" s="17">
        <v>12759.5</v>
      </c>
      <c r="K43" s="18">
        <v>10435.1</v>
      </c>
      <c r="L43" s="17">
        <v>23347.3</v>
      </c>
      <c r="M43" s="17">
        <v>12841.7</v>
      </c>
      <c r="N43" s="125">
        <v>10505.7</v>
      </c>
    </row>
    <row r="44" spans="1:15" ht="11.45" customHeight="1">
      <c r="A44" s="126" t="s">
        <v>39</v>
      </c>
      <c r="B44" s="16"/>
      <c r="C44" s="19">
        <v>1945.5</v>
      </c>
      <c r="D44" s="19">
        <v>1025.3999999999999</v>
      </c>
      <c r="E44" s="19">
        <v>920</v>
      </c>
      <c r="F44" s="19">
        <v>4683.8</v>
      </c>
      <c r="G44" s="19">
        <v>2450.3999999999996</v>
      </c>
      <c r="H44" s="20">
        <v>2233.4</v>
      </c>
      <c r="I44" s="19">
        <v>23317.3</v>
      </c>
      <c r="J44" s="19">
        <v>12770.6</v>
      </c>
      <c r="K44" s="20">
        <v>10546.800000000001</v>
      </c>
      <c r="L44" s="19">
        <v>23466.2</v>
      </c>
      <c r="M44" s="19">
        <v>12853.6</v>
      </c>
      <c r="N44" s="127">
        <v>10612.6</v>
      </c>
    </row>
    <row r="45" spans="1:15" ht="11.45" customHeight="1">
      <c r="A45" s="124" t="s">
        <v>40</v>
      </c>
      <c r="B45" s="16"/>
      <c r="C45" s="17">
        <v>2027.7</v>
      </c>
      <c r="D45" s="17">
        <v>1071.0999999999999</v>
      </c>
      <c r="E45" s="17">
        <v>956.5</v>
      </c>
      <c r="F45" s="17">
        <v>4727.5</v>
      </c>
      <c r="G45" s="17">
        <v>2480</v>
      </c>
      <c r="H45" s="18">
        <v>2247.4</v>
      </c>
      <c r="I45" s="17">
        <v>23334.3</v>
      </c>
      <c r="J45" s="17">
        <v>12816.2</v>
      </c>
      <c r="K45" s="18">
        <v>10518</v>
      </c>
      <c r="L45" s="17">
        <v>23482.5</v>
      </c>
      <c r="M45" s="17">
        <v>12900.2</v>
      </c>
      <c r="N45" s="125">
        <v>10582.2</v>
      </c>
    </row>
    <row r="46" spans="1:15" ht="11.45" customHeight="1">
      <c r="A46" s="128" t="s">
        <v>41</v>
      </c>
      <c r="B46" s="22"/>
      <c r="C46" s="19">
        <v>1843.7</v>
      </c>
      <c r="D46" s="19">
        <v>977.2</v>
      </c>
      <c r="E46" s="19">
        <v>866.4</v>
      </c>
      <c r="F46" s="19">
        <v>4510.5</v>
      </c>
      <c r="G46" s="19">
        <v>2361.6999999999998</v>
      </c>
      <c r="H46" s="20">
        <v>2148.6999999999998</v>
      </c>
      <c r="I46" s="19">
        <v>23275.599999999999</v>
      </c>
      <c r="J46" s="19">
        <v>12744.2</v>
      </c>
      <c r="K46" s="20">
        <v>10531.4</v>
      </c>
      <c r="L46" s="19">
        <v>23440.3</v>
      </c>
      <c r="M46" s="19">
        <v>12838</v>
      </c>
      <c r="N46" s="127">
        <v>10602.3</v>
      </c>
    </row>
    <row r="47" spans="1:15" ht="11.45" customHeight="1">
      <c r="A47" s="124" t="s">
        <v>80</v>
      </c>
      <c r="B47" s="16"/>
      <c r="C47" s="17">
        <v>1799.5</v>
      </c>
      <c r="D47" s="17">
        <v>944.4</v>
      </c>
      <c r="E47" s="17">
        <v>855.1</v>
      </c>
      <c r="F47" s="17">
        <v>4427.2</v>
      </c>
      <c r="G47" s="17">
        <v>2309.9</v>
      </c>
      <c r="H47" s="18">
        <v>2117.3000000000002</v>
      </c>
      <c r="I47" s="17">
        <v>23278</v>
      </c>
      <c r="J47" s="17">
        <v>12653.9</v>
      </c>
      <c r="K47" s="18">
        <v>10624</v>
      </c>
      <c r="L47" s="17">
        <v>23433</v>
      </c>
      <c r="M47" s="17">
        <v>12740.6</v>
      </c>
      <c r="N47" s="125">
        <v>10692.4</v>
      </c>
    </row>
    <row r="48" spans="1:15" ht="11.45" customHeight="1">
      <c r="A48" s="126" t="s">
        <v>42</v>
      </c>
      <c r="B48" s="16"/>
      <c r="C48" s="19">
        <v>1824.8</v>
      </c>
      <c r="D48" s="19">
        <v>957.9</v>
      </c>
      <c r="E48" s="19">
        <v>866.8</v>
      </c>
      <c r="F48" s="19">
        <v>4431.7</v>
      </c>
      <c r="G48" s="19">
        <v>2307.9</v>
      </c>
      <c r="H48" s="20">
        <v>2123.6</v>
      </c>
      <c r="I48" s="19">
        <v>23325.9</v>
      </c>
      <c r="J48" s="19">
        <v>12695.300000000001</v>
      </c>
      <c r="K48" s="20">
        <v>10630.6</v>
      </c>
      <c r="L48" s="19">
        <v>23489.5</v>
      </c>
      <c r="M48" s="19">
        <v>12787.6</v>
      </c>
      <c r="N48" s="127">
        <v>10701.9</v>
      </c>
    </row>
    <row r="49" spans="1:14" ht="11.45" customHeight="1">
      <c r="A49" s="124" t="s">
        <v>43</v>
      </c>
      <c r="B49" s="16"/>
      <c r="C49" s="17">
        <v>1886.8</v>
      </c>
      <c r="D49" s="17">
        <v>1005.5</v>
      </c>
      <c r="E49" s="17">
        <v>881.4</v>
      </c>
      <c r="F49" s="17">
        <v>4456.6000000000004</v>
      </c>
      <c r="G49" s="17">
        <v>2333.5</v>
      </c>
      <c r="H49" s="18">
        <v>2123.1999999999998</v>
      </c>
      <c r="I49" s="17">
        <v>23324.100000000002</v>
      </c>
      <c r="J49" s="17">
        <v>12688.5</v>
      </c>
      <c r="K49" s="18">
        <v>10635.7</v>
      </c>
      <c r="L49" s="17">
        <v>23491.9</v>
      </c>
      <c r="M49" s="17">
        <v>12782.4</v>
      </c>
      <c r="N49" s="125">
        <v>10709.6</v>
      </c>
    </row>
    <row r="50" spans="1:14" ht="11.45" customHeight="1">
      <c r="A50" s="128" t="s">
        <v>44</v>
      </c>
      <c r="B50" s="22"/>
      <c r="C50" s="19">
        <v>1724.5</v>
      </c>
      <c r="D50" s="19">
        <v>913.69999999999993</v>
      </c>
      <c r="E50" s="19">
        <v>810.8</v>
      </c>
      <c r="F50" s="19">
        <v>4261.6000000000004</v>
      </c>
      <c r="G50" s="19">
        <v>2227.5</v>
      </c>
      <c r="H50" s="20">
        <v>2034.1</v>
      </c>
      <c r="I50" s="19">
        <v>23197.600000000002</v>
      </c>
      <c r="J50" s="19">
        <v>12554.5</v>
      </c>
      <c r="K50" s="20">
        <v>10643.1</v>
      </c>
      <c r="L50" s="19">
        <v>23360.400000000001</v>
      </c>
      <c r="M50" s="19">
        <v>12647.7</v>
      </c>
      <c r="N50" s="127">
        <v>10712.7</v>
      </c>
    </row>
    <row r="51" spans="1:14" ht="11.45" customHeight="1">
      <c r="A51" s="124" t="s">
        <v>45</v>
      </c>
      <c r="B51" s="16"/>
      <c r="C51" s="17">
        <v>1723</v>
      </c>
      <c r="D51" s="17">
        <v>918.8</v>
      </c>
      <c r="E51" s="17">
        <v>804.2</v>
      </c>
      <c r="F51" s="17">
        <v>4215.2</v>
      </c>
      <c r="G51" s="17">
        <v>2197.8000000000002</v>
      </c>
      <c r="H51" s="18">
        <v>2017.4</v>
      </c>
      <c r="I51" s="17">
        <v>23157.9</v>
      </c>
      <c r="J51" s="17">
        <v>12507.5</v>
      </c>
      <c r="K51" s="18">
        <v>10650.4</v>
      </c>
      <c r="L51" s="17">
        <v>23308.400000000001</v>
      </c>
      <c r="M51" s="17">
        <v>12596.6</v>
      </c>
      <c r="N51" s="125">
        <v>10711.8</v>
      </c>
    </row>
    <row r="52" spans="1:14" ht="11.45" customHeight="1">
      <c r="A52" s="126" t="s">
        <v>46</v>
      </c>
      <c r="B52" s="16"/>
      <c r="C52" s="19">
        <v>1706</v>
      </c>
      <c r="D52" s="19">
        <v>919.2</v>
      </c>
      <c r="E52" s="19">
        <v>786.80000000000007</v>
      </c>
      <c r="F52" s="19">
        <v>4148.6000000000004</v>
      </c>
      <c r="G52" s="19">
        <v>2183.1000000000004</v>
      </c>
      <c r="H52" s="20">
        <v>1965.4</v>
      </c>
      <c r="I52" s="19">
        <v>23058.800000000003</v>
      </c>
      <c r="J52" s="19">
        <v>12443.1</v>
      </c>
      <c r="K52" s="20">
        <v>10615.699999999999</v>
      </c>
      <c r="L52" s="19">
        <v>23207.9</v>
      </c>
      <c r="M52" s="19">
        <v>12527.6</v>
      </c>
      <c r="N52" s="127">
        <v>10680.3</v>
      </c>
    </row>
    <row r="53" spans="1:14" ht="11.45" customHeight="1">
      <c r="A53" s="124" t="s">
        <v>47</v>
      </c>
      <c r="B53" s="16"/>
      <c r="C53" s="17">
        <v>1776.1000000000001</v>
      </c>
      <c r="D53" s="17">
        <v>946.7</v>
      </c>
      <c r="E53" s="17">
        <v>829.5</v>
      </c>
      <c r="F53" s="17">
        <v>4212.7</v>
      </c>
      <c r="G53" s="17">
        <v>2197.1000000000004</v>
      </c>
      <c r="H53" s="18">
        <v>2015.6</v>
      </c>
      <c r="I53" s="17">
        <v>23029</v>
      </c>
      <c r="J53" s="17">
        <v>12462.300000000001</v>
      </c>
      <c r="K53" s="18">
        <v>10566.699999999999</v>
      </c>
      <c r="L53" s="17">
        <v>23173.4</v>
      </c>
      <c r="M53" s="17">
        <v>12545.6</v>
      </c>
      <c r="N53" s="125">
        <v>10627.8</v>
      </c>
    </row>
    <row r="54" spans="1:14" ht="11.45" customHeight="1">
      <c r="A54" s="126" t="s">
        <v>48</v>
      </c>
      <c r="B54" s="22"/>
      <c r="C54" s="19">
        <v>1652.6000000000001</v>
      </c>
      <c r="D54" s="19">
        <v>881.5</v>
      </c>
      <c r="E54" s="19">
        <v>771.1</v>
      </c>
      <c r="F54" s="19">
        <v>4039.7</v>
      </c>
      <c r="G54" s="19">
        <v>2100.1999999999998</v>
      </c>
      <c r="H54" s="20">
        <v>1939.5</v>
      </c>
      <c r="I54" s="19">
        <v>22927.800000000003</v>
      </c>
      <c r="J54" s="19">
        <v>12335.2</v>
      </c>
      <c r="K54" s="20">
        <v>10592.5</v>
      </c>
      <c r="L54" s="19">
        <v>23070.9</v>
      </c>
      <c r="M54" s="19">
        <v>12415.6</v>
      </c>
      <c r="N54" s="127">
        <v>10655.2</v>
      </c>
    </row>
    <row r="55" spans="1:14" ht="11.45" customHeight="1">
      <c r="A55" s="124" t="s">
        <v>49</v>
      </c>
      <c r="B55" s="16"/>
      <c r="C55" s="17">
        <v>1588.5</v>
      </c>
      <c r="D55" s="17">
        <v>848.5</v>
      </c>
      <c r="E55" s="17">
        <v>740.1</v>
      </c>
      <c r="F55" s="17">
        <v>3933</v>
      </c>
      <c r="G55" s="17">
        <v>2044.3</v>
      </c>
      <c r="H55" s="18">
        <v>1888.8000000000002</v>
      </c>
      <c r="I55" s="17">
        <v>22749</v>
      </c>
      <c r="J55" s="17">
        <v>12204.7</v>
      </c>
      <c r="K55" s="18">
        <v>10544.099999999999</v>
      </c>
      <c r="L55" s="17">
        <v>22883.9</v>
      </c>
      <c r="M55" s="17">
        <v>12282.1</v>
      </c>
      <c r="N55" s="125">
        <v>10601.8</v>
      </c>
    </row>
    <row r="56" spans="1:14" ht="11.45" customHeight="1">
      <c r="A56" s="126" t="s">
        <v>50</v>
      </c>
      <c r="B56" s="16"/>
      <c r="C56" s="19">
        <v>1582.4</v>
      </c>
      <c r="D56" s="19">
        <v>851.40000000000009</v>
      </c>
      <c r="E56" s="19">
        <v>730.9</v>
      </c>
      <c r="F56" s="19">
        <v>3915</v>
      </c>
      <c r="G56" s="19">
        <v>2046.1000000000001</v>
      </c>
      <c r="H56" s="20">
        <v>1868.9</v>
      </c>
      <c r="I56" s="19">
        <v>22839.100000000002</v>
      </c>
      <c r="J56" s="19">
        <v>12291.400000000001</v>
      </c>
      <c r="K56" s="20">
        <v>10547.6</v>
      </c>
      <c r="L56" s="19">
        <v>22975.9</v>
      </c>
      <c r="M56" s="19">
        <v>12373.2</v>
      </c>
      <c r="N56" s="127">
        <v>10602.7</v>
      </c>
    </row>
    <row r="57" spans="1:14" ht="11.45" customHeight="1">
      <c r="A57" s="124" t="s">
        <v>51</v>
      </c>
      <c r="B57" s="16"/>
      <c r="C57" s="17">
        <v>1656.1</v>
      </c>
      <c r="D57" s="17">
        <v>890.09999999999991</v>
      </c>
      <c r="E57" s="17">
        <v>765.9</v>
      </c>
      <c r="F57" s="17">
        <v>3970.7</v>
      </c>
      <c r="G57" s="17">
        <v>2080.6999999999998</v>
      </c>
      <c r="H57" s="18">
        <v>1889.9</v>
      </c>
      <c r="I57" s="17">
        <v>22782.600000000002</v>
      </c>
      <c r="J57" s="17">
        <v>12310.3</v>
      </c>
      <c r="K57" s="18">
        <v>10472.4</v>
      </c>
      <c r="L57" s="17">
        <v>22931.7</v>
      </c>
      <c r="M57" s="17">
        <v>12399.3</v>
      </c>
      <c r="N57" s="125">
        <v>10532.4</v>
      </c>
    </row>
    <row r="58" spans="1:14" ht="11.45" customHeight="1">
      <c r="A58" s="126" t="s">
        <v>52</v>
      </c>
      <c r="B58" s="22"/>
      <c r="C58" s="19">
        <v>1570.8</v>
      </c>
      <c r="D58" s="19">
        <v>828.7</v>
      </c>
      <c r="E58" s="19">
        <v>742</v>
      </c>
      <c r="F58" s="19">
        <v>3861.6000000000004</v>
      </c>
      <c r="G58" s="19">
        <v>2009.6000000000001</v>
      </c>
      <c r="H58" s="20">
        <v>1851.9</v>
      </c>
      <c r="I58" s="19">
        <v>22883.7</v>
      </c>
      <c r="J58" s="19">
        <v>12299.7</v>
      </c>
      <c r="K58" s="20">
        <v>10584.1</v>
      </c>
      <c r="L58" s="19">
        <v>23026.799999999999</v>
      </c>
      <c r="M58" s="19">
        <v>12382</v>
      </c>
      <c r="N58" s="127">
        <v>10644.9</v>
      </c>
    </row>
    <row r="59" spans="1:14" ht="11.45" customHeight="1">
      <c r="A59" s="124" t="s">
        <v>53</v>
      </c>
      <c r="B59" s="16"/>
      <c r="C59" s="17">
        <v>1522.7</v>
      </c>
      <c r="D59" s="17">
        <v>820.59999999999991</v>
      </c>
      <c r="E59" s="17">
        <v>702.1</v>
      </c>
      <c r="F59" s="17">
        <v>3769.7</v>
      </c>
      <c r="G59" s="17">
        <v>1977.3999999999999</v>
      </c>
      <c r="H59" s="18">
        <v>1792.3000000000002</v>
      </c>
      <c r="I59" s="17">
        <v>22755.200000000001</v>
      </c>
      <c r="J59" s="17">
        <v>12236.699999999999</v>
      </c>
      <c r="K59" s="18">
        <v>10518.5</v>
      </c>
      <c r="L59" s="17">
        <v>22899.4</v>
      </c>
      <c r="M59" s="17">
        <v>12322.4</v>
      </c>
      <c r="N59" s="125">
        <v>10577</v>
      </c>
    </row>
    <row r="60" spans="1:14" ht="11.45" customHeight="1">
      <c r="A60" s="126" t="s">
        <v>54</v>
      </c>
      <c r="B60" s="16"/>
      <c r="C60" s="19">
        <v>1558.8999999999999</v>
      </c>
      <c r="D60" s="19">
        <v>824.2</v>
      </c>
      <c r="E60" s="19">
        <v>734.6</v>
      </c>
      <c r="F60" s="19">
        <v>3770</v>
      </c>
      <c r="G60" s="19">
        <v>1954.9</v>
      </c>
      <c r="H60" s="20">
        <v>1815</v>
      </c>
      <c r="I60" s="19">
        <v>22866.400000000001</v>
      </c>
      <c r="J60" s="19">
        <v>12262.8</v>
      </c>
      <c r="K60" s="20">
        <v>10603.7</v>
      </c>
      <c r="L60" s="19">
        <v>23015.5</v>
      </c>
      <c r="M60" s="19">
        <v>12349.9</v>
      </c>
      <c r="N60" s="127">
        <v>10665.7</v>
      </c>
    </row>
    <row r="61" spans="1:14" ht="11.45" customHeight="1">
      <c r="A61" s="124" t="s">
        <v>55</v>
      </c>
      <c r="B61" s="16"/>
      <c r="C61" s="17">
        <v>1645.9</v>
      </c>
      <c r="D61" s="17">
        <v>875.6</v>
      </c>
      <c r="E61" s="17">
        <v>770.2</v>
      </c>
      <c r="F61" s="17">
        <v>3841.6</v>
      </c>
      <c r="G61" s="17">
        <v>2008.3000000000002</v>
      </c>
      <c r="H61" s="18">
        <v>1833.2</v>
      </c>
      <c r="I61" s="17">
        <v>22742.3</v>
      </c>
      <c r="J61" s="17">
        <v>12271.099999999999</v>
      </c>
      <c r="K61" s="18">
        <v>10471.300000000001</v>
      </c>
      <c r="L61" s="17">
        <v>22899.5</v>
      </c>
      <c r="M61" s="17">
        <v>12355.3</v>
      </c>
      <c r="N61" s="125">
        <v>10544.2</v>
      </c>
    </row>
    <row r="62" spans="1:14" ht="11.45" customHeight="1">
      <c r="A62" s="126" t="s">
        <v>56</v>
      </c>
      <c r="B62" s="22"/>
      <c r="C62" s="19">
        <v>1486.8</v>
      </c>
      <c r="D62" s="19">
        <v>802.7</v>
      </c>
      <c r="E62" s="19">
        <v>684.1</v>
      </c>
      <c r="F62" s="19">
        <v>3660.3</v>
      </c>
      <c r="G62" s="19">
        <v>1914.1000000000001</v>
      </c>
      <c r="H62" s="20">
        <v>1746.1999999999998</v>
      </c>
      <c r="I62" s="19">
        <v>22704.600000000002</v>
      </c>
      <c r="J62" s="19">
        <v>12156.1</v>
      </c>
      <c r="K62" s="20">
        <v>10548.4</v>
      </c>
      <c r="L62" s="19">
        <v>22873.7</v>
      </c>
      <c r="M62" s="19">
        <v>12250.9</v>
      </c>
      <c r="N62" s="127">
        <v>10622.8</v>
      </c>
    </row>
    <row r="63" spans="1:14" ht="11.45" customHeight="1">
      <c r="A63" s="124" t="s">
        <v>57</v>
      </c>
      <c r="B63" s="16"/>
      <c r="C63" s="17">
        <v>1441.2</v>
      </c>
      <c r="D63" s="17">
        <v>781.2</v>
      </c>
      <c r="E63" s="17">
        <v>659.9</v>
      </c>
      <c r="F63" s="17">
        <v>3586.5</v>
      </c>
      <c r="G63" s="17">
        <v>1879</v>
      </c>
      <c r="H63" s="18">
        <v>1707.4</v>
      </c>
      <c r="I63" s="17">
        <v>22663.200000000001</v>
      </c>
      <c r="J63" s="17">
        <v>12138.9</v>
      </c>
      <c r="K63" s="18">
        <v>10524.300000000001</v>
      </c>
      <c r="L63" s="17">
        <v>22821</v>
      </c>
      <c r="M63" s="17">
        <v>12225.3</v>
      </c>
      <c r="N63" s="125">
        <v>10595.7</v>
      </c>
    </row>
    <row r="64" spans="1:14" ht="11.45" customHeight="1">
      <c r="A64" s="126" t="s">
        <v>58</v>
      </c>
      <c r="B64" s="16"/>
      <c r="C64" s="19">
        <v>1490.3999999999999</v>
      </c>
      <c r="D64" s="19">
        <v>806.1</v>
      </c>
      <c r="E64" s="19">
        <v>684.30000000000007</v>
      </c>
      <c r="F64" s="19">
        <v>3632.2</v>
      </c>
      <c r="G64" s="19">
        <v>1901.1999999999998</v>
      </c>
      <c r="H64" s="20">
        <v>1731</v>
      </c>
      <c r="I64" s="19">
        <v>22707.100000000002</v>
      </c>
      <c r="J64" s="19">
        <v>12128.1</v>
      </c>
      <c r="K64" s="20">
        <v>10578.9</v>
      </c>
      <c r="L64" s="19">
        <v>22875.7</v>
      </c>
      <c r="M64" s="19">
        <v>12220.7</v>
      </c>
      <c r="N64" s="127">
        <v>10654.9</v>
      </c>
    </row>
    <row r="65" spans="1:14" ht="11.45" customHeight="1">
      <c r="A65" s="124" t="s">
        <v>59</v>
      </c>
      <c r="B65" s="16"/>
      <c r="C65" s="17">
        <v>1543.6</v>
      </c>
      <c r="D65" s="17">
        <v>820.1</v>
      </c>
      <c r="E65" s="17">
        <v>723.5</v>
      </c>
      <c r="F65" s="17">
        <v>3695.2</v>
      </c>
      <c r="G65" s="17">
        <v>1925.8000000000002</v>
      </c>
      <c r="H65" s="18">
        <v>1769.4</v>
      </c>
      <c r="I65" s="17">
        <v>22680.6</v>
      </c>
      <c r="J65" s="17">
        <v>12146.7</v>
      </c>
      <c r="K65" s="18">
        <v>10533.900000000001</v>
      </c>
      <c r="L65" s="17">
        <v>22848.3</v>
      </c>
      <c r="M65" s="17">
        <v>12242.1</v>
      </c>
      <c r="N65" s="125">
        <v>10606.2</v>
      </c>
    </row>
    <row r="66" spans="1:14" ht="11.45" customHeight="1">
      <c r="A66" s="126" t="s">
        <v>60</v>
      </c>
      <c r="B66" s="22"/>
      <c r="C66" s="19">
        <v>1430.5</v>
      </c>
      <c r="D66" s="19">
        <v>773.5</v>
      </c>
      <c r="E66" s="19">
        <v>657</v>
      </c>
      <c r="F66" s="19">
        <v>3553.7</v>
      </c>
      <c r="G66" s="19">
        <v>1859.5</v>
      </c>
      <c r="H66" s="20">
        <v>1694.2</v>
      </c>
      <c r="I66" s="19">
        <v>22575.100000000002</v>
      </c>
      <c r="J66" s="19">
        <v>12066.4</v>
      </c>
      <c r="K66" s="20">
        <v>10508.5</v>
      </c>
      <c r="L66" s="19">
        <v>22745.9</v>
      </c>
      <c r="M66" s="19">
        <v>12166.9</v>
      </c>
      <c r="N66" s="127">
        <v>10578.9</v>
      </c>
    </row>
    <row r="67" spans="1:14" ht="11.45" customHeight="1">
      <c r="A67" s="124" t="s">
        <v>61</v>
      </c>
      <c r="B67" s="16"/>
      <c r="C67" s="17">
        <v>1420.6000000000001</v>
      </c>
      <c r="D67" s="17">
        <v>770.7</v>
      </c>
      <c r="E67" s="17">
        <v>650</v>
      </c>
      <c r="F67" s="17">
        <v>3523.1000000000004</v>
      </c>
      <c r="G67" s="17">
        <v>1845.7</v>
      </c>
      <c r="H67" s="18">
        <v>1677.5</v>
      </c>
      <c r="I67" s="17">
        <v>22518</v>
      </c>
      <c r="J67" s="17">
        <v>12034.5</v>
      </c>
      <c r="K67" s="18">
        <v>10483.6</v>
      </c>
      <c r="L67" s="17">
        <v>22693.3</v>
      </c>
      <c r="M67" s="17">
        <v>12139.1</v>
      </c>
      <c r="N67" s="125">
        <v>10554.2</v>
      </c>
    </row>
    <row r="68" spans="1:14" ht="11.45" customHeight="1">
      <c r="A68" s="126" t="s">
        <v>62</v>
      </c>
      <c r="B68" s="16"/>
      <c r="C68" s="19">
        <v>1476.8</v>
      </c>
      <c r="D68" s="19">
        <v>793.40000000000009</v>
      </c>
      <c r="E68" s="19">
        <v>683.4</v>
      </c>
      <c r="F68" s="19">
        <v>3598.3999999999996</v>
      </c>
      <c r="G68" s="19">
        <v>1875</v>
      </c>
      <c r="H68" s="20">
        <v>1723.5</v>
      </c>
      <c r="I68" s="19">
        <v>22544.6</v>
      </c>
      <c r="J68" s="19">
        <v>12051</v>
      </c>
      <c r="K68" s="20">
        <v>10493.5</v>
      </c>
      <c r="L68" s="19">
        <v>22727.599999999999</v>
      </c>
      <c r="M68" s="19">
        <v>12158.3</v>
      </c>
      <c r="N68" s="127">
        <v>10569.4</v>
      </c>
    </row>
    <row r="69" spans="1:14" ht="11.45" customHeight="1">
      <c r="A69" s="124" t="s">
        <v>63</v>
      </c>
      <c r="B69" s="16"/>
      <c r="C69" s="17">
        <v>1610</v>
      </c>
      <c r="D69" s="17">
        <v>876.3</v>
      </c>
      <c r="E69" s="17">
        <v>733.7</v>
      </c>
      <c r="F69" s="17">
        <v>3727.8</v>
      </c>
      <c r="G69" s="17">
        <v>1959.7</v>
      </c>
      <c r="H69" s="18">
        <v>1768.2</v>
      </c>
      <c r="I69" s="17">
        <v>22590.800000000003</v>
      </c>
      <c r="J69" s="17">
        <v>12118.2</v>
      </c>
      <c r="K69" s="18">
        <v>10472.699999999999</v>
      </c>
      <c r="L69" s="17">
        <v>22780.9</v>
      </c>
      <c r="M69" s="17">
        <v>12231.2</v>
      </c>
      <c r="N69" s="125">
        <v>10549.8</v>
      </c>
    </row>
    <row r="70" spans="1:14" ht="11.45" customHeight="1">
      <c r="A70" s="126" t="s">
        <v>64</v>
      </c>
      <c r="B70" s="22"/>
      <c r="C70" s="19">
        <v>1489.8000000000002</v>
      </c>
      <c r="D70" s="19">
        <v>790</v>
      </c>
      <c r="E70" s="19">
        <v>699.9</v>
      </c>
      <c r="F70" s="19">
        <v>3591.5</v>
      </c>
      <c r="G70" s="19">
        <v>1868.9</v>
      </c>
      <c r="H70" s="20">
        <v>1722.6999999999998</v>
      </c>
      <c r="I70" s="19">
        <v>22578.6</v>
      </c>
      <c r="J70" s="19">
        <v>12050.199999999999</v>
      </c>
      <c r="K70" s="20">
        <v>10528.300000000001</v>
      </c>
      <c r="L70" s="19">
        <v>22765</v>
      </c>
      <c r="M70" s="19">
        <v>12159.8</v>
      </c>
      <c r="N70" s="127">
        <v>10605.2</v>
      </c>
    </row>
    <row r="71" spans="1:14" ht="11.45" customHeight="1">
      <c r="A71" s="124" t="s">
        <v>65</v>
      </c>
      <c r="B71" s="16"/>
      <c r="C71" s="17">
        <v>1417.8500800000018</v>
      </c>
      <c r="D71" s="17">
        <v>774.03159000000187</v>
      </c>
      <c r="E71" s="17">
        <v>643.81849</v>
      </c>
      <c r="F71" s="17">
        <v>3519.605129999999</v>
      </c>
      <c r="G71" s="17">
        <v>1848.6381500000025</v>
      </c>
      <c r="H71" s="18">
        <v>1670.9669800000011</v>
      </c>
      <c r="I71" s="17">
        <v>22480.801109999869</v>
      </c>
      <c r="J71" s="17">
        <v>12008.594410000142</v>
      </c>
      <c r="K71" s="18">
        <v>10472.20670000001</v>
      </c>
      <c r="L71" s="17">
        <v>22670.28408999983</v>
      </c>
      <c r="M71" s="17">
        <v>12124.751490000139</v>
      </c>
      <c r="N71" s="125">
        <v>10545.532600000017</v>
      </c>
    </row>
    <row r="72" spans="1:14" ht="11.45" customHeight="1">
      <c r="A72" s="126" t="s">
        <v>66</v>
      </c>
      <c r="B72" s="16"/>
      <c r="C72" s="19">
        <v>1506.9879499999988</v>
      </c>
      <c r="D72" s="19">
        <v>819.93388000000061</v>
      </c>
      <c r="E72" s="19">
        <v>687.05406999999889</v>
      </c>
      <c r="F72" s="19">
        <v>3612.5400200000017</v>
      </c>
      <c r="G72" s="19">
        <v>1894.0425100000034</v>
      </c>
      <c r="H72" s="20">
        <v>1718.497509999997</v>
      </c>
      <c r="I72" s="19">
        <v>22637.400789999945</v>
      </c>
      <c r="J72" s="19">
        <v>12086.160959999877</v>
      </c>
      <c r="K72" s="20">
        <v>10551.239829999946</v>
      </c>
      <c r="L72" s="19">
        <v>22834.166999999943</v>
      </c>
      <c r="M72" s="19">
        <v>12202.240599999879</v>
      </c>
      <c r="N72" s="127">
        <v>10631.926399999958</v>
      </c>
    </row>
    <row r="73" spans="1:14" ht="11.45" customHeight="1">
      <c r="A73" s="124" t="s">
        <v>67</v>
      </c>
      <c r="B73" s="16"/>
      <c r="C73" s="17">
        <v>1602.2068199999999</v>
      </c>
      <c r="D73" s="17">
        <v>875.69146000000012</v>
      </c>
      <c r="E73" s="17">
        <v>726.51536000000067</v>
      </c>
      <c r="F73" s="17">
        <v>3702.8731399999924</v>
      </c>
      <c r="G73" s="17">
        <v>1966.1202000000008</v>
      </c>
      <c r="H73" s="18">
        <v>1736.7529399999994</v>
      </c>
      <c r="I73" s="17">
        <v>22647.477359999833</v>
      </c>
      <c r="J73" s="17">
        <v>12151.165609999782</v>
      </c>
      <c r="K73" s="18">
        <v>10496.31174999995</v>
      </c>
      <c r="L73" s="17">
        <v>22853.95531999991</v>
      </c>
      <c r="M73" s="17">
        <v>12271.973159999769</v>
      </c>
      <c r="N73" s="125">
        <v>10581.982159999945</v>
      </c>
    </row>
    <row r="74" spans="1:14" ht="11.45" customHeight="1">
      <c r="A74" s="126" t="s">
        <v>68</v>
      </c>
      <c r="B74" s="22"/>
      <c r="C74" s="19">
        <v>1499.7395100000044</v>
      </c>
      <c r="D74" s="19">
        <v>807.68614000000139</v>
      </c>
      <c r="E74" s="19">
        <v>692.05337000000077</v>
      </c>
      <c r="F74" s="19">
        <v>3594.5797300000086</v>
      </c>
      <c r="G74" s="19">
        <v>1905.5953200000006</v>
      </c>
      <c r="H74" s="20">
        <v>1688.9844100000037</v>
      </c>
      <c r="I74" s="19">
        <v>22660.408790000096</v>
      </c>
      <c r="J74" s="19">
        <v>12109.125860000026</v>
      </c>
      <c r="K74" s="20">
        <v>10551.282930000061</v>
      </c>
      <c r="L74" s="19">
        <v>22868.845490000171</v>
      </c>
      <c r="M74" s="19">
        <v>12227.222880000041</v>
      </c>
      <c r="N74" s="127">
        <v>10641.622610000049</v>
      </c>
    </row>
    <row r="75" spans="1:14" ht="11.45" customHeight="1">
      <c r="A75" s="124" t="s">
        <v>254</v>
      </c>
      <c r="B75" s="16"/>
      <c r="C75" s="17">
        <v>1455.1255599999993</v>
      </c>
      <c r="D75" s="17">
        <v>780.86531999999977</v>
      </c>
      <c r="E75" s="17">
        <v>674.2602400000012</v>
      </c>
      <c r="F75" s="17">
        <v>3537.0658999999978</v>
      </c>
      <c r="G75" s="17">
        <v>1874.5748700000017</v>
      </c>
      <c r="H75" s="18">
        <v>1662.4910299999997</v>
      </c>
      <c r="I75" s="17">
        <v>22619.35980999994</v>
      </c>
      <c r="J75" s="17">
        <v>12053.168650000072</v>
      </c>
      <c r="K75" s="18">
        <v>10566.191159999853</v>
      </c>
      <c r="L75" s="17">
        <v>22825.35450999995</v>
      </c>
      <c r="M75" s="17">
        <v>12169.578320000048</v>
      </c>
      <c r="N75" s="125">
        <v>10655.776189999871</v>
      </c>
    </row>
    <row r="76" spans="1:14" ht="11.45" customHeight="1">
      <c r="A76" s="126" t="s">
        <v>255</v>
      </c>
      <c r="B76" s="22"/>
      <c r="C76" s="19">
        <v>1528.4900800000032</v>
      </c>
      <c r="D76" s="19">
        <v>836.20070000000032</v>
      </c>
      <c r="E76" s="19">
        <v>692.28937999999971</v>
      </c>
      <c r="F76" s="19">
        <v>3618.0453000000016</v>
      </c>
      <c r="G76" s="19">
        <v>1921.9280900000028</v>
      </c>
      <c r="H76" s="20">
        <v>1696.1172099999994</v>
      </c>
      <c r="I76" s="19">
        <v>22807.489210000491</v>
      </c>
      <c r="J76" s="19">
        <v>12154.79331000015</v>
      </c>
      <c r="K76" s="20">
        <v>10652.695900000084</v>
      </c>
      <c r="L76" s="19">
        <v>23035.537320000483</v>
      </c>
      <c r="M76" s="19">
        <v>12284.33778000014</v>
      </c>
      <c r="N76" s="127">
        <v>10751.199540000063</v>
      </c>
    </row>
    <row r="77" spans="1:14" ht="11.45" customHeight="1">
      <c r="A77" s="124" t="s">
        <v>256</v>
      </c>
      <c r="B77" s="16"/>
      <c r="C77" s="17">
        <v>1657.6118899999992</v>
      </c>
      <c r="D77" s="17">
        <v>910.78351999999893</v>
      </c>
      <c r="E77" s="17">
        <v>746.82837000000109</v>
      </c>
      <c r="F77" s="17">
        <v>3765.6185799999957</v>
      </c>
      <c r="G77" s="17">
        <v>2001.3549400000011</v>
      </c>
      <c r="H77" s="18">
        <v>1764.2636400000004</v>
      </c>
      <c r="I77" s="17">
        <v>22857.208960000033</v>
      </c>
      <c r="J77" s="17">
        <v>12190.895539999901</v>
      </c>
      <c r="K77" s="18">
        <v>10666.31342000006</v>
      </c>
      <c r="L77" s="17">
        <v>23088.704140000031</v>
      </c>
      <c r="M77" s="17">
        <v>12325.014929999912</v>
      </c>
      <c r="N77" s="125">
        <v>10763.689210000059</v>
      </c>
    </row>
    <row r="78" spans="1:14" ht="11.45" customHeight="1" thickBot="1">
      <c r="A78" s="130" t="s">
        <v>257</v>
      </c>
      <c r="B78" s="131"/>
      <c r="C78" s="132">
        <v>1516.5685200000012</v>
      </c>
      <c r="D78" s="132">
        <v>838.50948999999969</v>
      </c>
      <c r="E78" s="132">
        <v>678.05902999999932</v>
      </c>
      <c r="F78" s="132">
        <v>3638.7096900000079</v>
      </c>
      <c r="G78" s="132">
        <v>1941.504109999996</v>
      </c>
      <c r="H78" s="133">
        <v>1697.2055800000012</v>
      </c>
      <c r="I78" s="132">
        <v>22929.787750000065</v>
      </c>
      <c r="J78" s="132">
        <v>12179.174340000052</v>
      </c>
      <c r="K78" s="133">
        <v>10750.613409999965</v>
      </c>
      <c r="L78" s="132">
        <v>23158.812160000154</v>
      </c>
      <c r="M78" s="132">
        <v>12314.706230000071</v>
      </c>
      <c r="N78" s="134">
        <v>10844.105929999929</v>
      </c>
    </row>
    <row r="79" spans="1:14" ht="11.65" customHeight="1" thickTop="1">
      <c r="A79" s="439"/>
      <c r="B79" s="439"/>
      <c r="C79" s="439"/>
      <c r="D79" s="439"/>
      <c r="E79" s="439"/>
      <c r="F79" s="439"/>
      <c r="G79" s="439"/>
      <c r="H79" s="43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6" ht="11.65" customHeight="1"/>
    <row r="83" spans="1:16" ht="12.75" customHeight="1"/>
    <row r="86" spans="1:16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6">
      <c r="N88" s="64"/>
    </row>
    <row r="91" spans="1:16">
      <c r="O91" s="64"/>
      <c r="P91" s="64"/>
    </row>
  </sheetData>
  <mergeCells count="10">
    <mergeCell ref="A79:H79"/>
    <mergeCell ref="A80:H80"/>
    <mergeCell ref="A86:N86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opLeftCell="A58" zoomScaleNormal="100" workbookViewId="0"/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7109375" style="24" customWidth="1"/>
    <col min="4" max="4" width="6" style="24" customWidth="1"/>
    <col min="5" max="7" width="6.28515625" style="24" customWidth="1"/>
    <col min="8" max="8" width="5.7109375" style="24" customWidth="1"/>
    <col min="9" max="9" width="7.28515625" style="9" customWidth="1"/>
    <col min="10" max="10" width="6.7109375" style="9" customWidth="1"/>
    <col min="11" max="12" width="7" style="9" customWidth="1"/>
    <col min="13" max="13" width="6.7109375" style="9" customWidth="1"/>
    <col min="14" max="14" width="7" style="9" customWidth="1"/>
    <col min="15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K1" s="25"/>
      <c r="L1" s="430" t="s">
        <v>2</v>
      </c>
      <c r="M1" s="430"/>
      <c r="N1" s="430"/>
    </row>
    <row r="2" spans="1:15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  <c r="K2" s="25"/>
      <c r="L2" s="5"/>
      <c r="M2" s="5"/>
      <c r="N2" s="5"/>
    </row>
    <row r="3" spans="1:15" ht="27.75" customHeight="1" thickTop="1" thickBot="1">
      <c r="A3" s="447" t="s">
        <v>218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9"/>
    </row>
    <row r="4" spans="1:15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5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5" ht="6.75" customHeight="1">
      <c r="A6" s="122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23"/>
    </row>
    <row r="7" spans="1:15" ht="11.45" customHeight="1">
      <c r="A7" s="135" t="s">
        <v>4</v>
      </c>
      <c r="B7" s="16"/>
      <c r="C7" s="27">
        <v>43.922858585923954</v>
      </c>
      <c r="D7" s="28">
        <v>24.415584538499743</v>
      </c>
      <c r="E7" s="28">
        <v>39.537869163639719</v>
      </c>
      <c r="F7" s="28">
        <v>62.2323394593801</v>
      </c>
      <c r="G7" s="28">
        <v>65.260717409447011</v>
      </c>
      <c r="H7" s="29">
        <v>59.138114997506044</v>
      </c>
      <c r="I7" s="27">
        <v>69.743893269269776</v>
      </c>
      <c r="J7" s="28">
        <v>81.75084522470793</v>
      </c>
      <c r="K7" s="29">
        <v>58.162709169524945</v>
      </c>
      <c r="L7" s="28">
        <v>58.403980758738967</v>
      </c>
      <c r="M7" s="28">
        <v>70.65425611216574</v>
      </c>
      <c r="N7" s="136">
        <v>47.242361522050508</v>
      </c>
      <c r="O7" s="26"/>
    </row>
    <row r="8" spans="1:15" ht="11.45" customHeight="1">
      <c r="A8" s="137" t="s">
        <v>5</v>
      </c>
      <c r="B8" s="16"/>
      <c r="C8" s="30">
        <v>44.395693716707115</v>
      </c>
      <c r="D8" s="31">
        <v>24.013593174721773</v>
      </c>
      <c r="E8" s="31">
        <v>41.295346584198356</v>
      </c>
      <c r="F8" s="31">
        <v>62.105668941057921</v>
      </c>
      <c r="G8" s="31">
        <v>64.874168037761223</v>
      </c>
      <c r="H8" s="32">
        <v>59.27693318078834</v>
      </c>
      <c r="I8" s="30">
        <v>69.978604741948246</v>
      </c>
      <c r="J8" s="31">
        <v>81.830777635616144</v>
      </c>
      <c r="K8" s="32">
        <v>58.53659499737153</v>
      </c>
      <c r="L8" s="31">
        <v>58.598249441184535</v>
      </c>
      <c r="M8" s="31">
        <v>70.64861316971691</v>
      </c>
      <c r="N8" s="138">
        <v>47.608105129234765</v>
      </c>
      <c r="O8" s="26"/>
    </row>
    <row r="9" spans="1:15" ht="11.45" customHeight="1">
      <c r="A9" s="129" t="s">
        <v>6</v>
      </c>
      <c r="B9" s="16"/>
      <c r="C9" s="33">
        <v>46.117062762867079</v>
      </c>
      <c r="D9" s="34">
        <v>25.087014493895055</v>
      </c>
      <c r="E9" s="34">
        <v>42.586823774410405</v>
      </c>
      <c r="F9" s="34">
        <v>64.021968956662818</v>
      </c>
      <c r="G9" s="34">
        <v>66.405506619632391</v>
      </c>
      <c r="H9" s="35">
        <v>61.586639905822359</v>
      </c>
      <c r="I9" s="33">
        <v>70.692300664758889</v>
      </c>
      <c r="J9" s="34">
        <v>82.254711244135805</v>
      </c>
      <c r="K9" s="35">
        <v>59.521450063191963</v>
      </c>
      <c r="L9" s="34">
        <v>59.164549366283339</v>
      </c>
      <c r="M9" s="34">
        <v>70.939056697053076</v>
      </c>
      <c r="N9" s="139">
        <v>48.418181505554429</v>
      </c>
      <c r="O9" s="26"/>
    </row>
    <row r="10" spans="1:15" ht="11.45" customHeight="1">
      <c r="A10" s="128" t="s">
        <v>7</v>
      </c>
      <c r="B10" s="16"/>
      <c r="C10" s="30">
        <v>43.86643298315532</v>
      </c>
      <c r="D10" s="31">
        <v>23.007826744068662</v>
      </c>
      <c r="E10" s="31">
        <v>42.230970508077334</v>
      </c>
      <c r="F10" s="31">
        <v>63.107006630571313</v>
      </c>
      <c r="G10" s="31">
        <v>65.030852618919297</v>
      </c>
      <c r="H10" s="32">
        <v>61.140860211137138</v>
      </c>
      <c r="I10" s="30">
        <v>70.269101486905029</v>
      </c>
      <c r="J10" s="31">
        <v>81.681160714566388</v>
      </c>
      <c r="K10" s="32">
        <v>59.233808399166826</v>
      </c>
      <c r="L10" s="31">
        <v>58.795782501470242</v>
      </c>
      <c r="M10" s="31">
        <v>70.452267549455087</v>
      </c>
      <c r="N10" s="138">
        <v>48.14833220208584</v>
      </c>
      <c r="O10" s="26"/>
    </row>
    <row r="11" spans="1:15" ht="11.45" customHeight="1">
      <c r="A11" s="129" t="s">
        <v>8</v>
      </c>
      <c r="B11" s="16"/>
      <c r="C11" s="33">
        <v>43.593066003077141</v>
      </c>
      <c r="D11" s="34">
        <v>22.786085573658578</v>
      </c>
      <c r="E11" s="34">
        <v>42.134922126580179</v>
      </c>
      <c r="F11" s="34">
        <v>63.640833567815065</v>
      </c>
      <c r="G11" s="34">
        <v>64.998907686433682</v>
      </c>
      <c r="H11" s="35">
        <v>62.2520502532902</v>
      </c>
      <c r="I11" s="33">
        <v>70.678853945953364</v>
      </c>
      <c r="J11" s="34">
        <v>81.782910504405663</v>
      </c>
      <c r="K11" s="35">
        <v>59.933298085485312</v>
      </c>
      <c r="L11" s="34">
        <v>59.158429757665097</v>
      </c>
      <c r="M11" s="34">
        <v>70.560417553230238</v>
      </c>
      <c r="N11" s="139">
        <v>48.736288443199278</v>
      </c>
      <c r="O11" s="26"/>
    </row>
    <row r="12" spans="1:15" ht="11.45" customHeight="1">
      <c r="A12" s="128" t="s">
        <v>9</v>
      </c>
      <c r="B12" s="16"/>
      <c r="C12" s="30">
        <v>45.49028112204077</v>
      </c>
      <c r="D12" s="31">
        <v>24.560144951641643</v>
      </c>
      <c r="E12" s="31">
        <v>42.374023390736696</v>
      </c>
      <c r="F12" s="31">
        <v>64.93929382879314</v>
      </c>
      <c r="G12" s="31">
        <v>67.34309162729491</v>
      </c>
      <c r="H12" s="32">
        <v>62.48126042272586</v>
      </c>
      <c r="I12" s="30">
        <v>70.815224444024921</v>
      </c>
      <c r="J12" s="31">
        <v>82.770959580055887</v>
      </c>
      <c r="K12" s="32">
        <v>59.24034351697825</v>
      </c>
      <c r="L12" s="31">
        <v>59.321778987798915</v>
      </c>
      <c r="M12" s="31">
        <v>71.469439876849719</v>
      </c>
      <c r="N12" s="138">
        <v>48.212322586720688</v>
      </c>
      <c r="O12" s="26"/>
    </row>
    <row r="13" spans="1:15" ht="11.45" customHeight="1">
      <c r="A13" s="129" t="s">
        <v>10</v>
      </c>
      <c r="B13" s="16"/>
      <c r="C13" s="33">
        <v>46.338188058352479</v>
      </c>
      <c r="D13" s="34">
        <v>24.721281135853612</v>
      </c>
      <c r="E13" s="34">
        <v>43.770603094538018</v>
      </c>
      <c r="F13" s="34">
        <v>65.942205819818454</v>
      </c>
      <c r="G13" s="34">
        <v>68.311325838877707</v>
      </c>
      <c r="H13" s="35">
        <v>63.519274189788725</v>
      </c>
      <c r="I13" s="33">
        <v>71.134424792083621</v>
      </c>
      <c r="J13" s="34">
        <v>82.957217385712042</v>
      </c>
      <c r="K13" s="35">
        <v>59.681385080337726</v>
      </c>
      <c r="L13" s="34">
        <v>59.562381273946379</v>
      </c>
      <c r="M13" s="34">
        <v>71.562362750710889</v>
      </c>
      <c r="N13" s="139">
        <v>48.5795882827395</v>
      </c>
      <c r="O13" s="26"/>
    </row>
    <row r="14" spans="1:15" ht="11.45" customHeight="1">
      <c r="A14" s="128" t="s">
        <v>11</v>
      </c>
      <c r="B14" s="16"/>
      <c r="C14" s="30">
        <v>45.680029522115568</v>
      </c>
      <c r="D14" s="31">
        <v>24.07626962847544</v>
      </c>
      <c r="E14" s="31">
        <v>43.756287876748843</v>
      </c>
      <c r="F14" s="31">
        <v>65.352834714836703</v>
      </c>
      <c r="G14" s="31">
        <v>67.528172164165994</v>
      </c>
      <c r="H14" s="32">
        <v>63.127810837126077</v>
      </c>
      <c r="I14" s="30">
        <v>71.333428948087246</v>
      </c>
      <c r="J14" s="31">
        <v>82.66140862182101</v>
      </c>
      <c r="K14" s="32">
        <v>60.353367762506771</v>
      </c>
      <c r="L14" s="31">
        <v>59.780417717091538</v>
      </c>
      <c r="M14" s="31">
        <v>71.408073441019539</v>
      </c>
      <c r="N14" s="138">
        <v>49.131832047692711</v>
      </c>
      <c r="O14" s="26"/>
    </row>
    <row r="15" spans="1:15" ht="11.45" customHeight="1">
      <c r="A15" s="129" t="s">
        <v>12</v>
      </c>
      <c r="B15" s="16"/>
      <c r="C15" s="33">
        <v>44.652530273932037</v>
      </c>
      <c r="D15" s="34">
        <v>24.301767495389836</v>
      </c>
      <c r="E15" s="34">
        <v>41.237150133275563</v>
      </c>
      <c r="F15" s="34">
        <v>64.862029471958053</v>
      </c>
      <c r="G15" s="34">
        <v>67.259709118409731</v>
      </c>
      <c r="H15" s="35">
        <v>62.408289449130812</v>
      </c>
      <c r="I15" s="33">
        <v>71.787204590025482</v>
      </c>
      <c r="J15" s="34">
        <v>82.484727224030038</v>
      </c>
      <c r="K15" s="35">
        <v>61.410321012003756</v>
      </c>
      <c r="L15" s="34">
        <v>60.254451365297051</v>
      </c>
      <c r="M15" s="34">
        <v>71.448613996229724</v>
      </c>
      <c r="N15" s="139">
        <v>49.994462957566085</v>
      </c>
      <c r="O15" s="26"/>
    </row>
    <row r="16" spans="1:15" ht="11.45" customHeight="1">
      <c r="A16" s="128" t="s">
        <v>13</v>
      </c>
      <c r="B16" s="16"/>
      <c r="C16" s="30">
        <v>45.985757909219124</v>
      </c>
      <c r="D16" s="31">
        <v>24.26853962055651</v>
      </c>
      <c r="E16" s="31">
        <v>44.018413668868774</v>
      </c>
      <c r="F16" s="31">
        <v>65.324677582705576</v>
      </c>
      <c r="G16" s="31">
        <v>67.218245301756099</v>
      </c>
      <c r="H16" s="32">
        <v>63.386161794633274</v>
      </c>
      <c r="I16" s="30">
        <v>72.567584981341611</v>
      </c>
      <c r="J16" s="31">
        <v>83.080999690455826</v>
      </c>
      <c r="K16" s="32">
        <v>62.362825147860349</v>
      </c>
      <c r="L16" s="31">
        <v>60.915506441605757</v>
      </c>
      <c r="M16" s="31">
        <v>71.895070022995739</v>
      </c>
      <c r="N16" s="138">
        <v>50.845743107723308</v>
      </c>
      <c r="O16" s="26"/>
    </row>
    <row r="17" spans="1:15" ht="11.45" customHeight="1">
      <c r="A17" s="129" t="s">
        <v>14</v>
      </c>
      <c r="B17" s="16"/>
      <c r="C17" s="33">
        <v>44.936017148705751</v>
      </c>
      <c r="D17" s="34">
        <v>25.192339767320092</v>
      </c>
      <c r="E17" s="34">
        <v>40.034175597309421</v>
      </c>
      <c r="F17" s="34">
        <v>64.032753625905954</v>
      </c>
      <c r="G17" s="34">
        <v>67.951133876934662</v>
      </c>
      <c r="H17" s="35">
        <v>60.018204187485345</v>
      </c>
      <c r="I17" s="33">
        <v>72.264746932436609</v>
      </c>
      <c r="J17" s="34">
        <v>83.170451975189536</v>
      </c>
      <c r="K17" s="35">
        <v>61.67157418060178</v>
      </c>
      <c r="L17" s="34">
        <v>60.691030058386808</v>
      </c>
      <c r="M17" s="34">
        <v>72.042808217981502</v>
      </c>
      <c r="N17" s="139">
        <v>50.272664046635249</v>
      </c>
      <c r="O17" s="26"/>
    </row>
    <row r="18" spans="1:15" ht="11.45" customHeight="1">
      <c r="A18" s="128" t="s">
        <v>15</v>
      </c>
      <c r="B18" s="16"/>
      <c r="C18" s="30">
        <v>45.681737561589131</v>
      </c>
      <c r="D18" s="31">
        <v>24.788936240360957</v>
      </c>
      <c r="E18" s="31">
        <v>42.378640205579089</v>
      </c>
      <c r="F18" s="31">
        <v>65.357223400151639</v>
      </c>
      <c r="G18" s="31">
        <v>67.577680826578941</v>
      </c>
      <c r="H18" s="32">
        <v>63.079708542903049</v>
      </c>
      <c r="I18" s="30">
        <v>73.445960600810807</v>
      </c>
      <c r="J18" s="31">
        <v>83.24937499409458</v>
      </c>
      <c r="K18" s="32">
        <v>63.913503018843947</v>
      </c>
      <c r="L18" s="31">
        <v>61.642825147805148</v>
      </c>
      <c r="M18" s="31">
        <v>71.963134201518415</v>
      </c>
      <c r="N18" s="138">
        <v>52.161257369707002</v>
      </c>
      <c r="O18" s="26"/>
    </row>
    <row r="19" spans="1:15" ht="11.45" customHeight="1">
      <c r="A19" s="129" t="s">
        <v>77</v>
      </c>
      <c r="B19" s="16"/>
      <c r="C19" s="33">
        <v>49.925688205461363</v>
      </c>
      <c r="D19" s="34">
        <v>27.892340730197425</v>
      </c>
      <c r="E19" s="34">
        <v>44.697724397348502</v>
      </c>
      <c r="F19" s="34">
        <v>68.477893658978019</v>
      </c>
      <c r="G19" s="34">
        <v>71.784545765817185</v>
      </c>
      <c r="H19" s="35">
        <v>65.084271367571304</v>
      </c>
      <c r="I19" s="33">
        <v>75.041113661765564</v>
      </c>
      <c r="J19" s="34">
        <v>84.932115079636489</v>
      </c>
      <c r="K19" s="35">
        <v>65.418198947601226</v>
      </c>
      <c r="L19" s="34">
        <v>63.050298568993966</v>
      </c>
      <c r="M19" s="34">
        <v>73.511154152546737</v>
      </c>
      <c r="N19" s="139">
        <v>53.43258918083437</v>
      </c>
      <c r="O19" s="26"/>
    </row>
    <row r="20" spans="1:15" ht="11.45" customHeight="1">
      <c r="A20" s="128" t="s">
        <v>17</v>
      </c>
      <c r="B20" s="16"/>
      <c r="C20" s="30">
        <v>54.971624120936831</v>
      </c>
      <c r="D20" s="31">
        <v>28.33323008987049</v>
      </c>
      <c r="E20" s="31">
        <v>54.040794451895536</v>
      </c>
      <c r="F20" s="31">
        <v>71.188714975909733</v>
      </c>
      <c r="G20" s="31">
        <v>72.983135848030528</v>
      </c>
      <c r="H20" s="32">
        <v>69.346916103715984</v>
      </c>
      <c r="I20" s="30">
        <v>76.033750557919078</v>
      </c>
      <c r="J20" s="31">
        <v>85.222898046448989</v>
      </c>
      <c r="K20" s="32">
        <v>67.088568896053118</v>
      </c>
      <c r="L20" s="31">
        <v>63.980783773872247</v>
      </c>
      <c r="M20" s="31">
        <v>73.942751646362922</v>
      </c>
      <c r="N20" s="138">
        <v>54.815808109233572</v>
      </c>
      <c r="O20" s="26"/>
    </row>
    <row r="21" spans="1:15" ht="11.45" customHeight="1">
      <c r="A21" s="129" t="s">
        <v>18</v>
      </c>
      <c r="B21" s="16"/>
      <c r="C21" s="33">
        <v>54.038826525241134</v>
      </c>
      <c r="D21" s="34">
        <v>28.551072554902547</v>
      </c>
      <c r="E21" s="34">
        <v>51.679899466731683</v>
      </c>
      <c r="F21" s="34">
        <v>69.6505885940133</v>
      </c>
      <c r="G21" s="34">
        <v>70.991853869647869</v>
      </c>
      <c r="H21" s="35">
        <v>68.275128971606691</v>
      </c>
      <c r="I21" s="33">
        <v>75.016217099259592</v>
      </c>
      <c r="J21" s="34">
        <v>83.776358540702404</v>
      </c>
      <c r="K21" s="35">
        <v>66.489673729690182</v>
      </c>
      <c r="L21" s="34">
        <v>63.130698764315575</v>
      </c>
      <c r="M21" s="34">
        <v>72.724820711322295</v>
      </c>
      <c r="N21" s="139">
        <v>54.305319364545284</v>
      </c>
      <c r="O21" s="26"/>
    </row>
    <row r="22" spans="1:15" ht="11.45" customHeight="1">
      <c r="A22" s="128" t="s">
        <v>19</v>
      </c>
      <c r="B22" s="16"/>
      <c r="C22" s="30">
        <v>52.387522061618689</v>
      </c>
      <c r="D22" s="31">
        <v>27.104569565145937</v>
      </c>
      <c r="E22" s="31">
        <v>51.238809061816212</v>
      </c>
      <c r="F22" s="31">
        <v>68.815987442679869</v>
      </c>
      <c r="G22" s="31">
        <v>70.429496737743193</v>
      </c>
      <c r="H22" s="32">
        <v>67.162866381311446</v>
      </c>
      <c r="I22" s="30">
        <v>74.991123548446595</v>
      </c>
      <c r="J22" s="31">
        <v>83.538373115185522</v>
      </c>
      <c r="K22" s="32">
        <v>66.673367870068148</v>
      </c>
      <c r="L22" s="31">
        <v>63.094880128385341</v>
      </c>
      <c r="M22" s="31">
        <v>72.567460819687597</v>
      </c>
      <c r="N22" s="138">
        <v>54.382623000387007</v>
      </c>
      <c r="O22" s="26"/>
    </row>
    <row r="23" spans="1:15" ht="11.45" customHeight="1">
      <c r="A23" s="129" t="s">
        <v>20</v>
      </c>
      <c r="B23" s="16"/>
      <c r="C23" s="33">
        <v>51.544924400508641</v>
      </c>
      <c r="D23" s="34">
        <v>25.415930346489713</v>
      </c>
      <c r="E23" s="34">
        <v>52.94833608089376</v>
      </c>
      <c r="F23" s="34">
        <v>69.138158816865555</v>
      </c>
      <c r="G23" s="34">
        <v>69.236203379468549</v>
      </c>
      <c r="H23" s="35">
        <v>69.037756286463903</v>
      </c>
      <c r="I23" s="33">
        <v>75.922073521905418</v>
      </c>
      <c r="J23" s="34">
        <v>83.964348364939966</v>
      </c>
      <c r="K23" s="35">
        <v>68.09611418301786</v>
      </c>
      <c r="L23" s="34">
        <v>63.773528168587319</v>
      </c>
      <c r="M23" s="34">
        <v>72.714220060015336</v>
      </c>
      <c r="N23" s="139">
        <v>55.549887908493098</v>
      </c>
      <c r="O23" s="23"/>
    </row>
    <row r="24" spans="1:15" ht="11.45" customHeight="1">
      <c r="A24" s="128" t="s">
        <v>21</v>
      </c>
      <c r="B24" s="16"/>
      <c r="C24" s="30">
        <v>53.335015097986037</v>
      </c>
      <c r="D24" s="31">
        <v>27.045712347452728</v>
      </c>
      <c r="E24" s="31">
        <v>53.264910031517083</v>
      </c>
      <c r="F24" s="31">
        <v>69.539354891022995</v>
      </c>
      <c r="G24" s="31">
        <v>70.955370701306435</v>
      </c>
      <c r="H24" s="32">
        <v>68.090033004656362</v>
      </c>
      <c r="I24" s="30">
        <v>76.462782196822928</v>
      </c>
      <c r="J24" s="31">
        <v>84.642094706516303</v>
      </c>
      <c r="K24" s="32">
        <v>68.503200577222216</v>
      </c>
      <c r="L24" s="31">
        <v>64.320545627791702</v>
      </c>
      <c r="M24" s="31">
        <v>73.515597761569552</v>
      </c>
      <c r="N24" s="138">
        <v>55.860941339042782</v>
      </c>
      <c r="O24" s="23"/>
    </row>
    <row r="25" spans="1:15" ht="11.45" customHeight="1">
      <c r="A25" s="129" t="s">
        <v>22</v>
      </c>
      <c r="B25" s="16"/>
      <c r="C25" s="33">
        <v>55.404753180292531</v>
      </c>
      <c r="D25" s="34">
        <v>28.074559662215048</v>
      </c>
      <c r="E25" s="34">
        <v>55.385704093060241</v>
      </c>
      <c r="F25" s="34">
        <v>70.20792121468503</v>
      </c>
      <c r="G25" s="34">
        <v>71.666140196111741</v>
      </c>
      <c r="H25" s="35">
        <v>68.715289249553706</v>
      </c>
      <c r="I25" s="33">
        <v>75.83666692092757</v>
      </c>
      <c r="J25" s="34">
        <v>84.85875994069923</v>
      </c>
      <c r="K25" s="35">
        <v>67.055423823414245</v>
      </c>
      <c r="L25" s="34">
        <v>63.80566859347487</v>
      </c>
      <c r="M25" s="34">
        <v>73.723151745426748</v>
      </c>
      <c r="N25" s="139">
        <v>54.677922936006382</v>
      </c>
      <c r="O25" s="23"/>
    </row>
    <row r="26" spans="1:15" ht="11.45" customHeight="1">
      <c r="A26" s="128" t="s">
        <v>23</v>
      </c>
      <c r="B26" s="16"/>
      <c r="C26" s="30">
        <v>56.868935585034329</v>
      </c>
      <c r="D26" s="31">
        <v>29.474375744508972</v>
      </c>
      <c r="E26" s="31">
        <v>55.497935664898506</v>
      </c>
      <c r="F26" s="31">
        <v>71.271927905009207</v>
      </c>
      <c r="G26" s="31">
        <v>72.854205050497157</v>
      </c>
      <c r="H26" s="32">
        <v>69.652948219462431</v>
      </c>
      <c r="I26" s="30">
        <v>77.50329507709769</v>
      </c>
      <c r="J26" s="31">
        <v>85.492303987596472</v>
      </c>
      <c r="K26" s="32">
        <v>69.725400121167795</v>
      </c>
      <c r="L26" s="31">
        <v>65.204529912944125</v>
      </c>
      <c r="M26" s="31">
        <v>74.235296661826411</v>
      </c>
      <c r="N26" s="138">
        <v>56.888835630128767</v>
      </c>
      <c r="O26" s="23"/>
    </row>
    <row r="27" spans="1:15" ht="11.45" customHeight="1">
      <c r="A27" s="129" t="s">
        <v>24</v>
      </c>
      <c r="B27" s="16"/>
      <c r="C27" s="33">
        <v>55.527244115856291</v>
      </c>
      <c r="D27" s="34">
        <v>29.370975534511398</v>
      </c>
      <c r="E27" s="34">
        <v>52.982631317380331</v>
      </c>
      <c r="F27" s="34">
        <v>70.195280629908837</v>
      </c>
      <c r="G27" s="34">
        <v>71.672629991735036</v>
      </c>
      <c r="H27" s="35">
        <v>68.682741783316402</v>
      </c>
      <c r="I27" s="33">
        <v>77.174026106004789</v>
      </c>
      <c r="J27" s="34">
        <v>85.225281814229419</v>
      </c>
      <c r="K27" s="35">
        <v>69.330028921204402</v>
      </c>
      <c r="L27" s="34">
        <v>64.971653881218828</v>
      </c>
      <c r="M27" s="34">
        <v>73.990001214215994</v>
      </c>
      <c r="N27" s="139">
        <v>56.660266014795575</v>
      </c>
      <c r="O27" s="23"/>
    </row>
    <row r="28" spans="1:15" ht="11.45" customHeight="1">
      <c r="A28" s="128" t="s">
        <v>25</v>
      </c>
      <c r="B28" s="16"/>
      <c r="C28" s="30">
        <v>54.21976312880313</v>
      </c>
      <c r="D28" s="31">
        <v>29.154905463748705</v>
      </c>
      <c r="E28" s="31">
        <v>50.763731745904145</v>
      </c>
      <c r="F28" s="31">
        <v>69.58987122705922</v>
      </c>
      <c r="G28" s="31">
        <v>72.379754443484956</v>
      </c>
      <c r="H28" s="32">
        <v>66.734305521370871</v>
      </c>
      <c r="I28" s="30">
        <v>76.933352527635321</v>
      </c>
      <c r="J28" s="31">
        <v>85.765234668331601</v>
      </c>
      <c r="K28" s="32">
        <v>68.323134848974021</v>
      </c>
      <c r="L28" s="31">
        <v>64.740872579956388</v>
      </c>
      <c r="M28" s="31">
        <v>74.464687127939825</v>
      </c>
      <c r="N28" s="138">
        <v>55.772310720051166</v>
      </c>
      <c r="O28" s="23"/>
    </row>
    <row r="29" spans="1:15" ht="11.45" customHeight="1">
      <c r="A29" s="129" t="s">
        <v>26</v>
      </c>
      <c r="B29" s="16"/>
      <c r="C29" s="33">
        <v>56.164322597570376</v>
      </c>
      <c r="D29" s="34">
        <v>27.759784310969142</v>
      </c>
      <c r="E29" s="34">
        <v>57.51812195940564</v>
      </c>
      <c r="F29" s="34">
        <v>71.731591581784002</v>
      </c>
      <c r="G29" s="34">
        <v>71.884816537108435</v>
      </c>
      <c r="H29" s="35">
        <v>71.574852484974969</v>
      </c>
      <c r="I29" s="33">
        <v>77.36050530474887</v>
      </c>
      <c r="J29" s="34">
        <v>85.28850174022044</v>
      </c>
      <c r="K29" s="35">
        <v>69.629645480391645</v>
      </c>
      <c r="L29" s="34">
        <v>65.116267260035812</v>
      </c>
      <c r="M29" s="34">
        <v>74.075869349059275</v>
      </c>
      <c r="N29" s="139">
        <v>56.8486367186512</v>
      </c>
      <c r="O29" s="23"/>
    </row>
    <row r="30" spans="1:15" ht="11.45" customHeight="1">
      <c r="A30" s="128" t="s">
        <v>27</v>
      </c>
      <c r="B30" s="16"/>
      <c r="C30" s="30">
        <v>51.42431034819294</v>
      </c>
      <c r="D30" s="31">
        <v>26.566203932281152</v>
      </c>
      <c r="E30" s="31">
        <v>50.301738712385031</v>
      </c>
      <c r="F30" s="31">
        <v>68.968138111069123</v>
      </c>
      <c r="G30" s="31">
        <v>70.254098375833607</v>
      </c>
      <c r="H30" s="32">
        <v>67.654594094542531</v>
      </c>
      <c r="I30" s="30">
        <v>77.132334605046097</v>
      </c>
      <c r="J30" s="31">
        <v>84.804973623829781</v>
      </c>
      <c r="K30" s="32">
        <v>69.649730281054303</v>
      </c>
      <c r="L30" s="31">
        <v>64.990139454124588</v>
      </c>
      <c r="M30" s="31">
        <v>73.553866846882926</v>
      </c>
      <c r="N30" s="138">
        <v>57.08589778786115</v>
      </c>
      <c r="O30" s="23"/>
    </row>
    <row r="31" spans="1:15" ht="11.45" customHeight="1">
      <c r="A31" s="129" t="s">
        <v>28</v>
      </c>
      <c r="B31" s="16"/>
      <c r="C31" s="33">
        <v>52.484042445386159</v>
      </c>
      <c r="D31" s="34">
        <v>53.860457714235089</v>
      </c>
      <c r="E31" s="34">
        <v>51.076395479365019</v>
      </c>
      <c r="F31" s="34">
        <v>69.230147929500518</v>
      </c>
      <c r="G31" s="34">
        <v>70.506536449221556</v>
      </c>
      <c r="H31" s="35">
        <v>67.92801240936457</v>
      </c>
      <c r="I31" s="33">
        <v>77.034564871052964</v>
      </c>
      <c r="J31" s="34">
        <v>84.768335943547513</v>
      </c>
      <c r="K31" s="35">
        <v>69.491186037212501</v>
      </c>
      <c r="L31" s="34">
        <v>64.887803105205137</v>
      </c>
      <c r="M31" s="34">
        <v>73.469841796998452</v>
      </c>
      <c r="N31" s="139">
        <v>56.964635499171152</v>
      </c>
      <c r="O31" s="23"/>
    </row>
    <row r="32" spans="1:15" ht="11.45" customHeight="1">
      <c r="A32" s="128" t="s">
        <v>29</v>
      </c>
      <c r="B32" s="16"/>
      <c r="C32" s="30">
        <v>53.366224827037847</v>
      </c>
      <c r="D32" s="31">
        <v>54.530624397525294</v>
      </c>
      <c r="E32" s="31">
        <v>52.175456254071754</v>
      </c>
      <c r="F32" s="31">
        <v>70.262876446717399</v>
      </c>
      <c r="G32" s="31">
        <v>71.347971179812319</v>
      </c>
      <c r="H32" s="32">
        <v>69.156763038012343</v>
      </c>
      <c r="I32" s="30">
        <v>77.898439255919328</v>
      </c>
      <c r="J32" s="31">
        <v>85.464602443296869</v>
      </c>
      <c r="K32" s="32">
        <v>70.518145604297743</v>
      </c>
      <c r="L32" s="31">
        <v>65.594628059548654</v>
      </c>
      <c r="M32" s="31">
        <v>74.073391345146248</v>
      </c>
      <c r="N32" s="138">
        <v>57.765682062069992</v>
      </c>
      <c r="O32" s="23"/>
    </row>
    <row r="33" spans="1:15" ht="11.45" customHeight="1">
      <c r="A33" s="129" t="s">
        <v>30</v>
      </c>
      <c r="B33" s="16"/>
      <c r="C33" s="33">
        <v>54.37285223643326</v>
      </c>
      <c r="D33" s="34">
        <v>57.412927017875859</v>
      </c>
      <c r="E33" s="34">
        <v>51.265892645468774</v>
      </c>
      <c r="F33" s="34">
        <v>70.921086144066706</v>
      </c>
      <c r="G33" s="34">
        <v>73.372800603948647</v>
      </c>
      <c r="H33" s="35">
        <v>68.424761015318921</v>
      </c>
      <c r="I33" s="33">
        <v>77.948540113512465</v>
      </c>
      <c r="J33" s="34">
        <v>86.264419221476942</v>
      </c>
      <c r="K33" s="35">
        <v>69.838246052637061</v>
      </c>
      <c r="L33" s="34">
        <v>65.608689875666045</v>
      </c>
      <c r="M33" s="34">
        <v>74.753385750242387</v>
      </c>
      <c r="N33" s="139">
        <v>57.165860127796407</v>
      </c>
      <c r="O33" s="23"/>
    </row>
    <row r="34" spans="1:15" ht="11.45" customHeight="1">
      <c r="A34" s="128" t="s">
        <v>31</v>
      </c>
      <c r="B34" s="16"/>
      <c r="C34" s="30">
        <v>51.985225649037012</v>
      </c>
      <c r="D34" s="31">
        <v>55.359063339537656</v>
      </c>
      <c r="E34" s="31">
        <v>48.545369310717007</v>
      </c>
      <c r="F34" s="31">
        <v>69.874218778156106</v>
      </c>
      <c r="G34" s="31">
        <v>71.537210917206991</v>
      </c>
      <c r="H34" s="32">
        <v>68.186250593963152</v>
      </c>
      <c r="I34" s="30">
        <v>78.442590659899054</v>
      </c>
      <c r="J34" s="31">
        <v>84.949725777451619</v>
      </c>
      <c r="K34" s="32">
        <v>72.103941804195713</v>
      </c>
      <c r="L34" s="31">
        <v>66.006634580339806</v>
      </c>
      <c r="M34" s="31">
        <v>73.681378553714609</v>
      </c>
      <c r="N34" s="138">
        <v>58.928463421542119</v>
      </c>
      <c r="O34" s="23"/>
    </row>
    <row r="35" spans="1:15" ht="11.45" customHeight="1">
      <c r="A35" s="129" t="s">
        <v>32</v>
      </c>
      <c r="B35" s="16"/>
      <c r="C35" s="33">
        <v>50.587373116915693</v>
      </c>
      <c r="D35" s="34">
        <v>52.962447831689538</v>
      </c>
      <c r="E35" s="34">
        <v>48.171688659375434</v>
      </c>
      <c r="F35" s="34">
        <v>68.991662629422976</v>
      </c>
      <c r="G35" s="34">
        <v>71.54602849494745</v>
      </c>
      <c r="H35" s="35">
        <v>66.406647554624001</v>
      </c>
      <c r="I35" s="33">
        <v>78.788684473005944</v>
      </c>
      <c r="J35" s="34">
        <v>85.398848228761139</v>
      </c>
      <c r="K35" s="35">
        <v>72.358008003675508</v>
      </c>
      <c r="L35" s="34">
        <v>66.133287659752185</v>
      </c>
      <c r="M35" s="34">
        <v>73.856750746901071</v>
      </c>
      <c r="N35" s="139">
        <v>59.017944618940312</v>
      </c>
      <c r="O35" s="23"/>
    </row>
    <row r="36" spans="1:15" ht="11.45" customHeight="1">
      <c r="A36" s="128" t="s">
        <v>33</v>
      </c>
      <c r="B36" s="16"/>
      <c r="C36" s="30">
        <v>49.71300065571149</v>
      </c>
      <c r="D36" s="31">
        <v>51.550458205981712</v>
      </c>
      <c r="E36" s="31">
        <v>47.848470149061868</v>
      </c>
      <c r="F36" s="31">
        <v>68.399094135115618</v>
      </c>
      <c r="G36" s="31">
        <v>70.363939705149576</v>
      </c>
      <c r="H36" s="32">
        <v>66.41689834552281</v>
      </c>
      <c r="I36" s="30">
        <v>78.788515785130869</v>
      </c>
      <c r="J36" s="31">
        <v>85.816455903021478</v>
      </c>
      <c r="K36" s="32">
        <v>71.960065751828196</v>
      </c>
      <c r="L36" s="31">
        <v>66.017052702211487</v>
      </c>
      <c r="M36" s="31">
        <v>74.076927730683551</v>
      </c>
      <c r="N36" s="138">
        <v>58.6002857672852</v>
      </c>
      <c r="O36" s="23"/>
    </row>
    <row r="37" spans="1:15" ht="11.45" customHeight="1">
      <c r="A37" s="129" t="s">
        <v>34</v>
      </c>
      <c r="B37" s="16"/>
      <c r="C37" s="33">
        <v>50.724770802072392</v>
      </c>
      <c r="D37" s="34">
        <v>52.888405021668547</v>
      </c>
      <c r="E37" s="34">
        <v>48.531407767019338</v>
      </c>
      <c r="F37" s="34">
        <v>67.76907088533504</v>
      </c>
      <c r="G37" s="34">
        <v>69.266322323517599</v>
      </c>
      <c r="H37" s="35">
        <v>66.26237249152021</v>
      </c>
      <c r="I37" s="33">
        <v>78.003392471319245</v>
      </c>
      <c r="J37" s="34">
        <v>84.273644762932179</v>
      </c>
      <c r="K37" s="35">
        <v>71.918741503780652</v>
      </c>
      <c r="L37" s="34">
        <v>65.354157053246283</v>
      </c>
      <c r="M37" s="34">
        <v>72.758728715868273</v>
      </c>
      <c r="N37" s="139">
        <v>58.548369972892914</v>
      </c>
      <c r="O37" s="23"/>
    </row>
    <row r="38" spans="1:15" ht="11.45" customHeight="1">
      <c r="A38" s="128" t="s">
        <v>35</v>
      </c>
      <c r="B38" s="16"/>
      <c r="C38" s="30">
        <v>48.127618623684121</v>
      </c>
      <c r="D38" s="31">
        <v>52.509622457212899</v>
      </c>
      <c r="E38" s="31">
        <v>43.696157834666302</v>
      </c>
      <c r="F38" s="31">
        <v>67.493889292238137</v>
      </c>
      <c r="G38" s="31">
        <v>70.274830972375383</v>
      </c>
      <c r="H38" s="32">
        <v>64.706037438298623</v>
      </c>
      <c r="I38" s="30">
        <v>78.440909356404873</v>
      </c>
      <c r="J38" s="31">
        <v>84.986946323126446</v>
      </c>
      <c r="K38" s="32">
        <v>72.098676239555758</v>
      </c>
      <c r="L38" s="31">
        <v>65.597139504901605</v>
      </c>
      <c r="M38" s="31">
        <v>73.255847663684705</v>
      </c>
      <c r="N38" s="138">
        <v>58.567418137098912</v>
      </c>
    </row>
    <row r="39" spans="1:15" ht="11.45" customHeight="1">
      <c r="A39" s="129" t="s">
        <v>78</v>
      </c>
      <c r="B39" s="16"/>
      <c r="C39" s="33">
        <v>47.226886226683703</v>
      </c>
      <c r="D39" s="34">
        <v>49.3599825286257</v>
      </c>
      <c r="E39" s="34">
        <v>45.07188011055274</v>
      </c>
      <c r="F39" s="34">
        <v>66.936618506366457</v>
      </c>
      <c r="G39" s="34">
        <v>67.640492063548237</v>
      </c>
      <c r="H39" s="35">
        <v>66.232706276115621</v>
      </c>
      <c r="I39" s="33">
        <v>79.025621560699193</v>
      </c>
      <c r="J39" s="34">
        <v>84.674337972996966</v>
      </c>
      <c r="K39" s="35">
        <v>73.559139043881743</v>
      </c>
      <c r="L39" s="34">
        <v>65.902933666407776</v>
      </c>
      <c r="M39" s="34">
        <v>72.668743508057972</v>
      </c>
      <c r="N39" s="139">
        <v>59.699373238141831</v>
      </c>
    </row>
    <row r="40" spans="1:15" ht="11.45" customHeight="1">
      <c r="A40" s="128" t="s">
        <v>36</v>
      </c>
      <c r="B40" s="16"/>
      <c r="C40" s="30">
        <v>47.765896064702375</v>
      </c>
      <c r="D40" s="31">
        <v>51.578101069263582</v>
      </c>
      <c r="E40" s="31">
        <v>43.916306176809229</v>
      </c>
      <c r="F40" s="31">
        <v>66.746339355497</v>
      </c>
      <c r="G40" s="31">
        <v>68.549096650589973</v>
      </c>
      <c r="H40" s="32">
        <v>64.947189568050888</v>
      </c>
      <c r="I40" s="30">
        <v>79.484438067206625</v>
      </c>
      <c r="J40" s="31">
        <v>85.793998985712548</v>
      </c>
      <c r="K40" s="32">
        <v>73.384610194870987</v>
      </c>
      <c r="L40" s="31">
        <v>66.218717557213878</v>
      </c>
      <c r="M40" s="31">
        <v>73.615392081255422</v>
      </c>
      <c r="N40" s="138">
        <v>59.443027630067348</v>
      </c>
    </row>
    <row r="41" spans="1:15" ht="11.45" customHeight="1">
      <c r="A41" s="129" t="s">
        <v>37</v>
      </c>
      <c r="B41" s="16"/>
      <c r="C41" s="33">
        <v>48.859677044562375</v>
      </c>
      <c r="D41" s="34">
        <v>49.16862616916147</v>
      </c>
      <c r="E41" s="34">
        <v>48.547533245144457</v>
      </c>
      <c r="F41" s="34">
        <v>67.666913167180169</v>
      </c>
      <c r="G41" s="34">
        <v>67.022839005100892</v>
      </c>
      <c r="H41" s="35">
        <v>68.308770108821278</v>
      </c>
      <c r="I41" s="33">
        <v>79.135769492955248</v>
      </c>
      <c r="J41" s="34">
        <v>84.531195537215837</v>
      </c>
      <c r="K41" s="35">
        <v>73.925233751260066</v>
      </c>
      <c r="L41" s="34">
        <v>65.863639679317941</v>
      </c>
      <c r="M41" s="34">
        <v>72.517114133463096</v>
      </c>
      <c r="N41" s="139">
        <v>59.774815658764126</v>
      </c>
    </row>
    <row r="42" spans="1:15" ht="11.45" customHeight="1">
      <c r="A42" s="128" t="s">
        <v>38</v>
      </c>
      <c r="B42" s="16"/>
      <c r="C42" s="30">
        <v>46.309423939783173</v>
      </c>
      <c r="D42" s="31">
        <v>47.851025150323963</v>
      </c>
      <c r="E42" s="31">
        <v>44.754376672451528</v>
      </c>
      <c r="F42" s="31">
        <v>66.019081064014557</v>
      </c>
      <c r="G42" s="31">
        <v>66.73415997031492</v>
      </c>
      <c r="H42" s="32">
        <v>65.308393849710001</v>
      </c>
      <c r="I42" s="30">
        <v>79.721648972122495</v>
      </c>
      <c r="J42" s="31">
        <v>85.181045815772009</v>
      </c>
      <c r="K42" s="32">
        <v>74.456725592499666</v>
      </c>
      <c r="L42" s="31">
        <v>66.331440275331985</v>
      </c>
      <c r="M42" s="31">
        <v>72.879759338649507</v>
      </c>
      <c r="N42" s="138">
        <v>60.34649930223344</v>
      </c>
    </row>
    <row r="43" spans="1:15" ht="11.45" customHeight="1">
      <c r="A43" s="129" t="s">
        <v>79</v>
      </c>
      <c r="B43" s="16"/>
      <c r="C43" s="33">
        <v>43.636829050845201</v>
      </c>
      <c r="D43" s="34">
        <v>22.480117303914025</v>
      </c>
      <c r="E43" s="34">
        <v>42.496958454961117</v>
      </c>
      <c r="F43" s="34">
        <v>63.454461172484955</v>
      </c>
      <c r="G43" s="34">
        <v>64.057626220887983</v>
      </c>
      <c r="H43" s="35">
        <v>62.856205431529929</v>
      </c>
      <c r="I43" s="33">
        <v>78.674401683099916</v>
      </c>
      <c r="J43" s="34">
        <v>84.271207913870114</v>
      </c>
      <c r="K43" s="35">
        <v>73.281845318149578</v>
      </c>
      <c r="L43" s="34">
        <v>65.295591567496999</v>
      </c>
      <c r="M43" s="34">
        <v>71.930999414617105</v>
      </c>
      <c r="N43" s="139">
        <v>59.235852637141015</v>
      </c>
    </row>
    <row r="44" spans="1:15" ht="11.45" customHeight="1">
      <c r="A44" s="128" t="s">
        <v>39</v>
      </c>
      <c r="B44" s="16"/>
      <c r="C44" s="30">
        <v>44.628738208809828</v>
      </c>
      <c r="D44" s="31">
        <v>22.710228401879544</v>
      </c>
      <c r="E44" s="31">
        <v>44.0253826937399</v>
      </c>
      <c r="F44" s="31">
        <v>65.207001962594944</v>
      </c>
      <c r="G44" s="31">
        <v>65.986547180693449</v>
      </c>
      <c r="H44" s="32">
        <v>64.434994804822097</v>
      </c>
      <c r="I44" s="30">
        <v>79.418923125754262</v>
      </c>
      <c r="J44" s="31">
        <v>84.90064935502869</v>
      </c>
      <c r="K44" s="32">
        <v>74.143098188457543</v>
      </c>
      <c r="L44" s="31">
        <v>65.791345676368721</v>
      </c>
      <c r="M44" s="31">
        <v>72.387431072983858</v>
      </c>
      <c r="N44" s="138">
        <v>59.773324010844952</v>
      </c>
    </row>
    <row r="45" spans="1:15" ht="11.45" customHeight="1">
      <c r="A45" s="129" t="s">
        <v>40</v>
      </c>
      <c r="B45" s="16"/>
      <c r="C45" s="33">
        <v>44.818922937868521</v>
      </c>
      <c r="D45" s="34">
        <v>23.146069879486902</v>
      </c>
      <c r="E45" s="34">
        <v>43.544966105914767</v>
      </c>
      <c r="F45" s="34">
        <v>63.002746481894846</v>
      </c>
      <c r="G45" s="34">
        <v>63.982576139686962</v>
      </c>
      <c r="H45" s="35">
        <v>62.033713026025183</v>
      </c>
      <c r="I45" s="33">
        <v>78.35413611411208</v>
      </c>
      <c r="J45" s="34">
        <v>84.374735294280825</v>
      </c>
      <c r="K45" s="35">
        <v>72.565374966412804</v>
      </c>
      <c r="L45" s="34">
        <v>64.859128800808548</v>
      </c>
      <c r="M45" s="34">
        <v>71.802364512636885</v>
      </c>
      <c r="N45" s="139">
        <v>58.530193221559401</v>
      </c>
    </row>
    <row r="46" spans="1:15" ht="11.45" customHeight="1">
      <c r="A46" s="128" t="s">
        <v>41</v>
      </c>
      <c r="B46" s="16"/>
      <c r="C46" s="30">
        <v>42.800891982311043</v>
      </c>
      <c r="D46" s="31">
        <v>22.276022903006083</v>
      </c>
      <c r="E46" s="31">
        <v>41.206882745481373</v>
      </c>
      <c r="F46" s="31">
        <v>63.393290987992131</v>
      </c>
      <c r="G46" s="31">
        <v>65.179407071747931</v>
      </c>
      <c r="H46" s="32">
        <v>61.631704207526923</v>
      </c>
      <c r="I46" s="30">
        <v>78.561466823669363</v>
      </c>
      <c r="J46" s="31">
        <v>84.368818739600243</v>
      </c>
      <c r="K46" s="32">
        <v>72.984724102116033</v>
      </c>
      <c r="L46" s="31">
        <v>64.996304574508486</v>
      </c>
      <c r="M46" s="31">
        <v>71.840963291359174</v>
      </c>
      <c r="N46" s="138">
        <v>58.764021445338514</v>
      </c>
    </row>
    <row r="47" spans="1:15" ht="11.45" customHeight="1">
      <c r="A47" s="129" t="s">
        <v>80</v>
      </c>
      <c r="B47" s="16"/>
      <c r="C47" s="33">
        <v>42.828299804622681</v>
      </c>
      <c r="D47" s="34">
        <v>21.998450712694776</v>
      </c>
      <c r="E47" s="34">
        <v>41.784995267189153</v>
      </c>
      <c r="F47" s="34">
        <v>63.427329170423462</v>
      </c>
      <c r="G47" s="34">
        <v>65.395582329357723</v>
      </c>
      <c r="H47" s="35">
        <v>61.490783287385732</v>
      </c>
      <c r="I47" s="33">
        <v>79.030310044935135</v>
      </c>
      <c r="J47" s="34">
        <v>83.849958316635124</v>
      </c>
      <c r="K47" s="35">
        <v>74.409509738703676</v>
      </c>
      <c r="L47" s="34">
        <v>65.367173604962048</v>
      </c>
      <c r="M47" s="34">
        <v>71.279751731020227</v>
      </c>
      <c r="N47" s="139">
        <v>59.991095425154676</v>
      </c>
    </row>
    <row r="48" spans="1:15" ht="11.45" customHeight="1">
      <c r="A48" s="128" t="s">
        <v>42</v>
      </c>
      <c r="B48" s="16"/>
      <c r="C48" s="30">
        <v>42.094471579002878</v>
      </c>
      <c r="D48" s="31">
        <v>21.019828868190601</v>
      </c>
      <c r="E48" s="31">
        <v>42.283479927058529</v>
      </c>
      <c r="F48" s="31">
        <v>62.676775169744431</v>
      </c>
      <c r="G48" s="31">
        <v>63.791647235397015</v>
      </c>
      <c r="H48" s="32">
        <v>61.581088109314074</v>
      </c>
      <c r="I48" s="30">
        <v>79.335560180595991</v>
      </c>
      <c r="J48" s="31">
        <v>83.920900828276118</v>
      </c>
      <c r="K48" s="32">
        <v>74.94476994755793</v>
      </c>
      <c r="L48" s="31">
        <v>65.692012235154479</v>
      </c>
      <c r="M48" s="31">
        <v>71.56207241848054</v>
      </c>
      <c r="N48" s="138">
        <v>60.360329244791387</v>
      </c>
    </row>
    <row r="49" spans="1:14" ht="11.45" customHeight="1">
      <c r="A49" s="129" t="s">
        <v>43</v>
      </c>
      <c r="B49" s="16"/>
      <c r="C49" s="33">
        <v>42.321475593587941</v>
      </c>
      <c r="D49" s="34">
        <v>22.366530825789319</v>
      </c>
      <c r="E49" s="34">
        <v>40.067052860109754</v>
      </c>
      <c r="F49" s="34">
        <v>62.35550846047191</v>
      </c>
      <c r="G49" s="34">
        <v>64.317072237125913</v>
      </c>
      <c r="H49" s="35">
        <v>60.427465745599314</v>
      </c>
      <c r="I49" s="33">
        <v>78.786580627883168</v>
      </c>
      <c r="J49" s="34">
        <v>83.527239395531268</v>
      </c>
      <c r="K49" s="35">
        <v>74.251111343178962</v>
      </c>
      <c r="L49" s="34">
        <v>65.214147496492274</v>
      </c>
      <c r="M49" s="34">
        <v>71.250728688453407</v>
      </c>
      <c r="N49" s="139">
        <v>59.736219459459512</v>
      </c>
    </row>
    <row r="50" spans="1:14" ht="11.45" customHeight="1">
      <c r="A50" s="128" t="s">
        <v>44</v>
      </c>
      <c r="B50" s="16"/>
      <c r="C50" s="30">
        <v>39.826962761400324</v>
      </c>
      <c r="D50" s="31">
        <v>20.94552416041963</v>
      </c>
      <c r="E50" s="31">
        <v>37.890752053412641</v>
      </c>
      <c r="F50" s="31">
        <v>60.921059904170058</v>
      </c>
      <c r="G50" s="31">
        <v>62.983505453642969</v>
      </c>
      <c r="H50" s="32">
        <v>58.896534375812266</v>
      </c>
      <c r="I50" s="30">
        <v>78.825323896749296</v>
      </c>
      <c r="J50" s="31">
        <v>83.345690082211476</v>
      </c>
      <c r="K50" s="32">
        <v>74.505983044263658</v>
      </c>
      <c r="L50" s="31">
        <v>65.031763491285318</v>
      </c>
      <c r="M50" s="31">
        <v>70.893119761482126</v>
      </c>
      <c r="N50" s="138">
        <v>59.719322105937913</v>
      </c>
    </row>
    <row r="51" spans="1:14" ht="11.45" customHeight="1">
      <c r="A51" s="129" t="s">
        <v>45</v>
      </c>
      <c r="B51" s="16"/>
      <c r="C51" s="33">
        <v>42.756832242523238</v>
      </c>
      <c r="D51" s="34">
        <v>21.592259192134488</v>
      </c>
      <c r="E51" s="34">
        <v>42.49682490062451</v>
      </c>
      <c r="F51" s="34">
        <v>63.260598454327798</v>
      </c>
      <c r="G51" s="34">
        <v>63.071236112173601</v>
      </c>
      <c r="H51" s="35">
        <v>63.446481193013291</v>
      </c>
      <c r="I51" s="33">
        <v>79.583514698394012</v>
      </c>
      <c r="J51" s="34">
        <v>83.441827115356233</v>
      </c>
      <c r="K51" s="35">
        <v>75.899788078535749</v>
      </c>
      <c r="L51" s="34">
        <v>65.376424345798654</v>
      </c>
      <c r="M51" s="34">
        <v>70.775619666540976</v>
      </c>
      <c r="N51" s="139">
        <v>60.48714330599104</v>
      </c>
    </row>
    <row r="52" spans="1:14" ht="11.45" customHeight="1">
      <c r="A52" s="128" t="s">
        <v>46</v>
      </c>
      <c r="B52" s="16"/>
      <c r="C52" s="30">
        <v>40.885414445293875</v>
      </c>
      <c r="D52" s="31">
        <v>21.0550716864275</v>
      </c>
      <c r="E52" s="31">
        <v>39.855442774763915</v>
      </c>
      <c r="F52" s="31">
        <v>60.226121868210718</v>
      </c>
      <c r="G52" s="31">
        <v>61.369926878583783</v>
      </c>
      <c r="H52" s="32">
        <v>59.101539576752842</v>
      </c>
      <c r="I52" s="30">
        <v>78.579198198219885</v>
      </c>
      <c r="J52" s="31">
        <v>83.344889575713125</v>
      </c>
      <c r="K52" s="32">
        <v>74.030605707959296</v>
      </c>
      <c r="L52" s="31">
        <v>64.375729649626052</v>
      </c>
      <c r="M52" s="31">
        <v>70.305807115141363</v>
      </c>
      <c r="N52" s="138">
        <v>59.008371851984869</v>
      </c>
    </row>
    <row r="53" spans="1:14" ht="11.45" customHeight="1">
      <c r="A53" s="129" t="s">
        <v>47</v>
      </c>
      <c r="B53" s="16"/>
      <c r="C53" s="33">
        <v>40.188254363067188</v>
      </c>
      <c r="D53" s="34">
        <v>20.985607996246184</v>
      </c>
      <c r="E53" s="34">
        <v>38.628402685104845</v>
      </c>
      <c r="F53" s="34">
        <v>61.008503737364336</v>
      </c>
      <c r="G53" s="34">
        <v>62.345637661050418</v>
      </c>
      <c r="H53" s="35">
        <v>59.693129618113346</v>
      </c>
      <c r="I53" s="33">
        <v>78.504304801198799</v>
      </c>
      <c r="J53" s="34">
        <v>83.655449644440964</v>
      </c>
      <c r="K53" s="35">
        <v>73.593073342277251</v>
      </c>
      <c r="L53" s="34">
        <v>64.044964390307811</v>
      </c>
      <c r="M53" s="34">
        <v>70.295393873266121</v>
      </c>
      <c r="N53" s="139">
        <v>58.394133167623757</v>
      </c>
    </row>
    <row r="54" spans="1:14" ht="11.45" customHeight="1">
      <c r="A54" s="128" t="s">
        <v>48</v>
      </c>
      <c r="B54" s="16"/>
      <c r="C54" s="30">
        <v>41.76094142643813</v>
      </c>
      <c r="D54" s="31">
        <v>20.978940745628698</v>
      </c>
      <c r="E54" s="31">
        <v>41.805731610495528</v>
      </c>
      <c r="F54" s="31">
        <v>60.35872481332332</v>
      </c>
      <c r="G54" s="31">
        <v>60.320086646880085</v>
      </c>
      <c r="H54" s="32">
        <v>60.396728568689937</v>
      </c>
      <c r="I54" s="30">
        <v>78.753816255104269</v>
      </c>
      <c r="J54" s="31">
        <v>82.983375353341756</v>
      </c>
      <c r="K54" s="32">
        <v>74.725487032659032</v>
      </c>
      <c r="L54" s="31">
        <v>64.053032306233064</v>
      </c>
      <c r="M54" s="31">
        <v>69.352559550969758</v>
      </c>
      <c r="N54" s="138">
        <v>59.267284897440604</v>
      </c>
    </row>
    <row r="55" spans="1:14" ht="11.45" customHeight="1">
      <c r="A55" s="129" t="s">
        <v>49</v>
      </c>
      <c r="B55" s="16"/>
      <c r="C55" s="33">
        <v>40.559846006866408</v>
      </c>
      <c r="D55" s="34">
        <v>41.015658266061628</v>
      </c>
      <c r="E55" s="34">
        <v>40.098609934313245</v>
      </c>
      <c r="F55" s="34">
        <v>59.745219683522869</v>
      </c>
      <c r="G55" s="34">
        <v>59.908903151686928</v>
      </c>
      <c r="H55" s="35">
        <v>59.584146401036804</v>
      </c>
      <c r="I55" s="33">
        <v>78.242384198383562</v>
      </c>
      <c r="J55" s="34">
        <v>82.628166218955997</v>
      </c>
      <c r="K55" s="35">
        <v>74.068225902864498</v>
      </c>
      <c r="L55" s="34">
        <v>63.465801176358148</v>
      </c>
      <c r="M55" s="34">
        <v>68.871061321616324</v>
      </c>
      <c r="N55" s="139">
        <v>58.588756759703529</v>
      </c>
    </row>
    <row r="56" spans="1:14" ht="11.45" customHeight="1">
      <c r="A56" s="128" t="s">
        <v>50</v>
      </c>
      <c r="B56" s="16"/>
      <c r="C56" s="30">
        <v>39.478839167348639</v>
      </c>
      <c r="D56" s="31">
        <v>40.701832261897025</v>
      </c>
      <c r="E56" s="31">
        <v>38.242145086366492</v>
      </c>
      <c r="F56" s="31">
        <v>59.4685175586336</v>
      </c>
      <c r="G56" s="31">
        <v>61.754455988062148</v>
      </c>
      <c r="H56" s="32">
        <v>57.213484784693911</v>
      </c>
      <c r="I56" s="30">
        <v>78.365997704981169</v>
      </c>
      <c r="J56" s="31">
        <v>83.488979177152913</v>
      </c>
      <c r="K56" s="32">
        <v>73.485390398709427</v>
      </c>
      <c r="L56" s="31">
        <v>63.498282020311258</v>
      </c>
      <c r="M56" s="31">
        <v>69.589413199097933</v>
      </c>
      <c r="N56" s="138">
        <v>57.999389604714274</v>
      </c>
    </row>
    <row r="57" spans="1:14" ht="11.45" customHeight="1">
      <c r="A57" s="129" t="s">
        <v>51</v>
      </c>
      <c r="B57" s="16"/>
      <c r="C57" s="33">
        <v>39.604091754175933</v>
      </c>
      <c r="D57" s="34">
        <v>37.398880710825999</v>
      </c>
      <c r="E57" s="34">
        <v>41.83559045227981</v>
      </c>
      <c r="F57" s="34">
        <v>60.141856950070064</v>
      </c>
      <c r="G57" s="34">
        <v>60.056631059048478</v>
      </c>
      <c r="H57" s="35">
        <v>60.226006257209846</v>
      </c>
      <c r="I57" s="33">
        <v>78.431153439674517</v>
      </c>
      <c r="J57" s="34">
        <v>83.909054325469455</v>
      </c>
      <c r="K57" s="35">
        <v>73.212728132462701</v>
      </c>
      <c r="L57" s="34">
        <v>63.652393712321135</v>
      </c>
      <c r="M57" s="34">
        <v>70.107264150471906</v>
      </c>
      <c r="N57" s="139">
        <v>57.826251045346716</v>
      </c>
    </row>
    <row r="58" spans="1:14" ht="11.45" customHeight="1">
      <c r="A58" s="128" t="s">
        <v>52</v>
      </c>
      <c r="B58" s="16"/>
      <c r="C58" s="30">
        <v>41.321284534459224</v>
      </c>
      <c r="D58" s="31">
        <v>39.201975891502109</v>
      </c>
      <c r="E58" s="31">
        <v>43.462180450893342</v>
      </c>
      <c r="F58" s="31">
        <v>61.772391107321475</v>
      </c>
      <c r="G58" s="31">
        <v>60.644756958161175</v>
      </c>
      <c r="H58" s="32">
        <v>62.883146313458774</v>
      </c>
      <c r="I58" s="30">
        <v>79.999632808500579</v>
      </c>
      <c r="J58" s="31">
        <v>84.182718867036343</v>
      </c>
      <c r="K58" s="32">
        <v>76.017910441901989</v>
      </c>
      <c r="L58" s="31">
        <v>64.817519943220162</v>
      </c>
      <c r="M58" s="31">
        <v>70.275016576357274</v>
      </c>
      <c r="N58" s="138">
        <v>59.89547198201285</v>
      </c>
    </row>
    <row r="59" spans="1:14" ht="11.45" customHeight="1">
      <c r="A59" s="129" t="s">
        <v>53</v>
      </c>
      <c r="B59" s="16"/>
      <c r="C59" s="33">
        <v>40.496722757191556</v>
      </c>
      <c r="D59" s="34">
        <v>41.557735565643839</v>
      </c>
      <c r="E59" s="34">
        <v>39.424668981462865</v>
      </c>
      <c r="F59" s="34">
        <v>59.496770923508919</v>
      </c>
      <c r="G59" s="34">
        <v>60.826599513611697</v>
      </c>
      <c r="H59" s="35">
        <v>58.186778890305256</v>
      </c>
      <c r="I59" s="33">
        <v>79.682944919999585</v>
      </c>
      <c r="J59" s="34">
        <v>84.392890170894361</v>
      </c>
      <c r="K59" s="35">
        <v>75.201365435107974</v>
      </c>
      <c r="L59" s="34">
        <v>64.562148449239984</v>
      </c>
      <c r="M59" s="34">
        <v>70.379270218605171</v>
      </c>
      <c r="N59" s="139">
        <v>59.317889422030241</v>
      </c>
    </row>
    <row r="60" spans="1:14" ht="11.45" customHeight="1">
      <c r="A60" s="128" t="s">
        <v>54</v>
      </c>
      <c r="B60" s="16"/>
      <c r="C60" s="30">
        <v>42.094742723853273</v>
      </c>
      <c r="D60" s="31">
        <v>43.527226235268301</v>
      </c>
      <c r="E60" s="31">
        <v>40.641535315857645</v>
      </c>
      <c r="F60" s="31">
        <v>61.052686910227841</v>
      </c>
      <c r="G60" s="31">
        <v>62.330576897646523</v>
      </c>
      <c r="H60" s="32">
        <v>59.789068851765649</v>
      </c>
      <c r="I60" s="30">
        <v>80.506165611444189</v>
      </c>
      <c r="J60" s="31">
        <v>85.445124438156384</v>
      </c>
      <c r="K60" s="32">
        <v>75.802098984247834</v>
      </c>
      <c r="L60" s="31">
        <v>65.056477089961376</v>
      </c>
      <c r="M60" s="31">
        <v>71.099560544367108</v>
      </c>
      <c r="N60" s="138">
        <v>59.604903341808935</v>
      </c>
    </row>
    <row r="61" spans="1:14" ht="11.45" customHeight="1">
      <c r="A61" s="129" t="s">
        <v>55</v>
      </c>
      <c r="B61" s="16"/>
      <c r="C61" s="33">
        <v>42.408179423600757</v>
      </c>
      <c r="D61" s="34">
        <v>42.885932542857006</v>
      </c>
      <c r="E61" s="34">
        <v>41.922615926994474</v>
      </c>
      <c r="F61" s="34">
        <v>61.118192358420288</v>
      </c>
      <c r="G61" s="34">
        <v>62.801170368340216</v>
      </c>
      <c r="H61" s="35">
        <v>59.452463029968534</v>
      </c>
      <c r="I61" s="33">
        <v>79.239212390361146</v>
      </c>
      <c r="J61" s="34">
        <v>84.789350027580511</v>
      </c>
      <c r="K61" s="35">
        <v>73.95548858529709</v>
      </c>
      <c r="L61" s="34">
        <v>63.933875880528177</v>
      </c>
      <c r="M61" s="34">
        <v>70.359111952117459</v>
      </c>
      <c r="N61" s="139">
        <v>58.140403428127271</v>
      </c>
    </row>
    <row r="62" spans="1:14" ht="11.45" customHeight="1">
      <c r="A62" s="128" t="s">
        <v>56</v>
      </c>
      <c r="B62" s="16"/>
      <c r="C62" s="30">
        <v>39.468451366497419</v>
      </c>
      <c r="D62" s="31">
        <v>42.414201602276442</v>
      </c>
      <c r="E62" s="31">
        <v>36.472361305271264</v>
      </c>
      <c r="F62" s="31">
        <v>59.140608666988058</v>
      </c>
      <c r="G62" s="31">
        <v>61.247984962228394</v>
      </c>
      <c r="H62" s="32">
        <v>57.056559611600697</v>
      </c>
      <c r="I62" s="30">
        <v>80.155411934306215</v>
      </c>
      <c r="J62" s="31">
        <v>84.41113534343269</v>
      </c>
      <c r="K62" s="32">
        <v>76.106178011940841</v>
      </c>
      <c r="L62" s="31">
        <v>64.74839386837138</v>
      </c>
      <c r="M62" s="31">
        <v>70.120591301404914</v>
      </c>
      <c r="N62" s="138">
        <v>59.905364213008248</v>
      </c>
    </row>
    <row r="63" spans="1:14" ht="11.45" customHeight="1">
      <c r="A63" s="129" t="s">
        <v>57</v>
      </c>
      <c r="B63" s="16"/>
      <c r="C63" s="33">
        <v>38.883396407551288</v>
      </c>
      <c r="D63" s="34">
        <v>40.258129304513218</v>
      </c>
      <c r="E63" s="34">
        <v>37.483897057825736</v>
      </c>
      <c r="F63" s="34">
        <v>58.006344270118255</v>
      </c>
      <c r="G63" s="34">
        <v>59.134329483890902</v>
      </c>
      <c r="H63" s="35">
        <v>56.88983219844954</v>
      </c>
      <c r="I63" s="33">
        <v>79.863483986344619</v>
      </c>
      <c r="J63" s="34">
        <v>84.026787190868944</v>
      </c>
      <c r="K63" s="35">
        <v>75.903005621954705</v>
      </c>
      <c r="L63" s="34">
        <v>64.242862009984322</v>
      </c>
      <c r="M63" s="34">
        <v>69.516998545536069</v>
      </c>
      <c r="N63" s="139">
        <v>59.489140924018464</v>
      </c>
    </row>
    <row r="64" spans="1:14" ht="11.45" customHeight="1">
      <c r="A64" s="128" t="s">
        <v>58</v>
      </c>
      <c r="B64" s="16"/>
      <c r="C64" s="30">
        <v>39.466048159203154</v>
      </c>
      <c r="D64" s="31">
        <v>38.782125592302592</v>
      </c>
      <c r="E64" s="31">
        <v>40.163101990710622</v>
      </c>
      <c r="F64" s="31">
        <v>57.729870984232939</v>
      </c>
      <c r="G64" s="31">
        <v>57.134022062840259</v>
      </c>
      <c r="H64" s="32">
        <v>58.320514361094077</v>
      </c>
      <c r="I64" s="30">
        <v>79.636882800484102</v>
      </c>
      <c r="J64" s="31">
        <v>83.691426957947513</v>
      </c>
      <c r="K64" s="32">
        <v>75.77958996121707</v>
      </c>
      <c r="L64" s="31">
        <v>64.029154225182126</v>
      </c>
      <c r="M64" s="31">
        <v>69.233165869360974</v>
      </c>
      <c r="N64" s="138">
        <v>59.338445756961534</v>
      </c>
    </row>
    <row r="65" spans="1:14" ht="11.45" customHeight="1">
      <c r="A65" s="129" t="s">
        <v>59</v>
      </c>
      <c r="B65" s="16"/>
      <c r="C65" s="33">
        <v>36.15834015630071</v>
      </c>
      <c r="D65" s="34">
        <v>35.086200544188671</v>
      </c>
      <c r="E65" s="34">
        <v>37.25277870271767</v>
      </c>
      <c r="F65" s="34">
        <v>55.844154419171971</v>
      </c>
      <c r="G65" s="34">
        <v>55.392202845241037</v>
      </c>
      <c r="H65" s="35">
        <v>56.292864877738452</v>
      </c>
      <c r="I65" s="33">
        <v>78.672189323357244</v>
      </c>
      <c r="J65" s="34">
        <v>83.231875972711848</v>
      </c>
      <c r="K65" s="35">
        <v>74.333702425435135</v>
      </c>
      <c r="L65" s="34">
        <v>63.146279596394081</v>
      </c>
      <c r="M65" s="34">
        <v>68.661034545811191</v>
      </c>
      <c r="N65" s="139">
        <v>58.1747185723613</v>
      </c>
    </row>
    <row r="66" spans="1:14" ht="11.45" customHeight="1">
      <c r="A66" s="128" t="s">
        <v>60</v>
      </c>
      <c r="B66" s="16"/>
      <c r="C66" s="30">
        <v>34.406191451340824</v>
      </c>
      <c r="D66" s="31">
        <v>35.604829163904952</v>
      </c>
      <c r="E66" s="31">
        <v>33.181850408026428</v>
      </c>
      <c r="F66" s="31">
        <v>55.155090084703438</v>
      </c>
      <c r="G66" s="31">
        <v>55.96176500958515</v>
      </c>
      <c r="H66" s="32">
        <v>54.353468298300363</v>
      </c>
      <c r="I66" s="30">
        <v>78.840761182687359</v>
      </c>
      <c r="J66" s="31">
        <v>83.04505254483658</v>
      </c>
      <c r="K66" s="32">
        <v>74.841633299811875</v>
      </c>
      <c r="L66" s="31">
        <v>63.184592769610305</v>
      </c>
      <c r="M66" s="31">
        <v>68.469761612872148</v>
      </c>
      <c r="N66" s="138">
        <v>58.421228497557379</v>
      </c>
    </row>
    <row r="67" spans="1:14" ht="11.45" customHeight="1">
      <c r="A67" s="129" t="s">
        <v>61</v>
      </c>
      <c r="B67" s="16"/>
      <c r="C67" s="33">
        <v>34.143068438098545</v>
      </c>
      <c r="D67" s="34">
        <v>35.0415817309432</v>
      </c>
      <c r="E67" s="34">
        <v>33.225996700739174</v>
      </c>
      <c r="F67" s="34">
        <v>53.713765563544413</v>
      </c>
      <c r="G67" s="34">
        <v>54.278124892962467</v>
      </c>
      <c r="H67" s="35">
        <v>53.152946956778855</v>
      </c>
      <c r="I67" s="33">
        <v>78.245706472702025</v>
      </c>
      <c r="J67" s="34">
        <v>82.531256735252981</v>
      </c>
      <c r="K67" s="35">
        <v>74.171663698940563</v>
      </c>
      <c r="L67" s="34">
        <v>62.671803242775809</v>
      </c>
      <c r="M67" s="34">
        <v>68.086258417003592</v>
      </c>
      <c r="N67" s="139">
        <v>57.794528934352257</v>
      </c>
    </row>
    <row r="68" spans="1:14" ht="11.45" customHeight="1">
      <c r="A68" s="128" t="s">
        <v>62</v>
      </c>
      <c r="B68" s="16"/>
      <c r="C68" s="30">
        <v>35.764841322432389</v>
      </c>
      <c r="D68" s="31">
        <v>36.422853752712065</v>
      </c>
      <c r="E68" s="31">
        <v>35.093847260752561</v>
      </c>
      <c r="F68" s="31">
        <v>55.151895197705429</v>
      </c>
      <c r="G68" s="31">
        <v>55.537041863504413</v>
      </c>
      <c r="H68" s="32">
        <v>54.76918327314916</v>
      </c>
      <c r="I68" s="30">
        <v>78.320945714822329</v>
      </c>
      <c r="J68" s="31">
        <v>82.71678743011465</v>
      </c>
      <c r="K68" s="32">
        <v>74.14382792926537</v>
      </c>
      <c r="L68" s="31">
        <v>62.637797774105131</v>
      </c>
      <c r="M68" s="31">
        <v>68.043112585476436</v>
      </c>
      <c r="N68" s="138">
        <v>57.77027056792064</v>
      </c>
    </row>
    <row r="69" spans="1:14" ht="11.45" customHeight="1">
      <c r="A69" s="129" t="s">
        <v>63</v>
      </c>
      <c r="B69" s="16"/>
      <c r="C69" s="33">
        <v>36.921124636647541</v>
      </c>
      <c r="D69" s="34">
        <v>39.770951650612218</v>
      </c>
      <c r="E69" s="34">
        <v>34.015264399813645</v>
      </c>
      <c r="F69" s="34">
        <v>56.205208791348099</v>
      </c>
      <c r="G69" s="34">
        <v>57.535544706604121</v>
      </c>
      <c r="H69" s="35">
        <v>54.882902987236413</v>
      </c>
      <c r="I69" s="33">
        <v>78.478705216627617</v>
      </c>
      <c r="J69" s="34">
        <v>83.077363199065886</v>
      </c>
      <c r="K69" s="35">
        <v>74.109962768592226</v>
      </c>
      <c r="L69" s="34">
        <v>62.852103350045766</v>
      </c>
      <c r="M69" s="34">
        <v>68.524959113664892</v>
      </c>
      <c r="N69" s="139">
        <v>57.744665404103927</v>
      </c>
    </row>
    <row r="70" spans="1:14" ht="11.45" customHeight="1">
      <c r="A70" s="128" t="s">
        <v>64</v>
      </c>
      <c r="B70" s="16"/>
      <c r="C70" s="30">
        <v>37.124238519307475</v>
      </c>
      <c r="D70" s="31">
        <v>38.088616051179713</v>
      </c>
      <c r="E70" s="31">
        <v>36.141285316266881</v>
      </c>
      <c r="F70" s="31">
        <v>56.96919165902311</v>
      </c>
      <c r="G70" s="31">
        <v>56.843006267420016</v>
      </c>
      <c r="H70" s="32">
        <v>57.094590916680538</v>
      </c>
      <c r="I70" s="30">
        <v>79.041567194540292</v>
      </c>
      <c r="J70" s="31">
        <v>82.883153621100462</v>
      </c>
      <c r="K70" s="32">
        <v>75.393024691661722</v>
      </c>
      <c r="L70" s="31">
        <v>63.323380856033033</v>
      </c>
      <c r="M70" s="31">
        <v>68.241055168525662</v>
      </c>
      <c r="N70" s="138">
        <v>58.896973814325278</v>
      </c>
    </row>
    <row r="71" spans="1:14" ht="11.45" customHeight="1">
      <c r="A71" s="129" t="s">
        <v>65</v>
      </c>
      <c r="B71" s="16"/>
      <c r="C71" s="33">
        <v>36.744644538784364</v>
      </c>
      <c r="D71" s="34">
        <v>39.281269360607929</v>
      </c>
      <c r="E71" s="34">
        <v>34.162193717964918</v>
      </c>
      <c r="F71" s="34">
        <v>57.316213064461792</v>
      </c>
      <c r="G71" s="34">
        <v>58.49608511512497</v>
      </c>
      <c r="H71" s="35">
        <v>56.145136232164447</v>
      </c>
      <c r="I71" s="33">
        <v>78.981576497192066</v>
      </c>
      <c r="J71" s="34">
        <v>83.320413969469286</v>
      </c>
      <c r="K71" s="35">
        <v>74.862782198066398</v>
      </c>
      <c r="L71" s="34">
        <v>63.266502807667202</v>
      </c>
      <c r="M71" s="34">
        <v>68.688008280000261</v>
      </c>
      <c r="N71" s="139">
        <v>58.388780569324894</v>
      </c>
    </row>
    <row r="72" spans="1:14" ht="11.45" customHeight="1">
      <c r="A72" s="128" t="s">
        <v>66</v>
      </c>
      <c r="B72" s="16"/>
      <c r="C72" s="30">
        <v>37.198016029438669</v>
      </c>
      <c r="D72" s="31">
        <v>38.249429553647253</v>
      </c>
      <c r="E72" s="31">
        <v>36.128341354002551</v>
      </c>
      <c r="F72" s="31">
        <v>56.999945520533224</v>
      </c>
      <c r="G72" s="31">
        <v>58.201457433103883</v>
      </c>
      <c r="H72" s="32">
        <v>55.808921577635886</v>
      </c>
      <c r="I72" s="30">
        <v>78.505432767456838</v>
      </c>
      <c r="J72" s="31">
        <v>83.034908277589025</v>
      </c>
      <c r="K72" s="32">
        <v>74.207307132055618</v>
      </c>
      <c r="L72" s="31">
        <v>62.841501487043189</v>
      </c>
      <c r="M72" s="31">
        <v>68.396594334957697</v>
      </c>
      <c r="N72" s="138">
        <v>57.845203753136985</v>
      </c>
    </row>
    <row r="73" spans="1:14" ht="11.45" customHeight="1">
      <c r="A73" s="129" t="s">
        <v>67</v>
      </c>
      <c r="B73" s="16"/>
      <c r="C73" s="33">
        <v>37.424250352031486</v>
      </c>
      <c r="D73" s="34">
        <v>37.365680057932465</v>
      </c>
      <c r="E73" s="34">
        <v>37.483896856068384</v>
      </c>
      <c r="F73" s="34">
        <v>56.65036371295826</v>
      </c>
      <c r="G73" s="34">
        <v>56.826933151844536</v>
      </c>
      <c r="H73" s="35">
        <v>56.475304423982685</v>
      </c>
      <c r="I73" s="33">
        <v>78.08592105143866</v>
      </c>
      <c r="J73" s="34">
        <v>82.962264491915704</v>
      </c>
      <c r="K73" s="35">
        <v>73.458408729777886</v>
      </c>
      <c r="L73" s="34">
        <v>62.526096021865726</v>
      </c>
      <c r="M73" s="34">
        <v>68.287776317445207</v>
      </c>
      <c r="N73" s="139">
        <v>57.344097970705405</v>
      </c>
    </row>
    <row r="74" spans="1:14" ht="11.45" customHeight="1">
      <c r="A74" s="128" t="s">
        <v>68</v>
      </c>
      <c r="B74" s="16"/>
      <c r="C74" s="30">
        <v>37.254984194999146</v>
      </c>
      <c r="D74" s="31">
        <v>37.300476602926622</v>
      </c>
      <c r="E74" s="31">
        <v>37.20863106970797</v>
      </c>
      <c r="F74" s="31">
        <v>57.222605901940589</v>
      </c>
      <c r="G74" s="31">
        <v>57.839180598793668</v>
      </c>
      <c r="H74" s="32">
        <v>56.611311950345012</v>
      </c>
      <c r="I74" s="30">
        <v>78.639270316440104</v>
      </c>
      <c r="J74" s="31">
        <v>82.994302331875531</v>
      </c>
      <c r="K74" s="32">
        <v>74.5066826889487</v>
      </c>
      <c r="L74" s="31">
        <v>62.943717100649344</v>
      </c>
      <c r="M74" s="31">
        <v>68.289602037214934</v>
      </c>
      <c r="N74" s="138">
        <v>58.136142946189672</v>
      </c>
    </row>
    <row r="75" spans="1:14" ht="11.45" customHeight="1">
      <c r="A75" s="129" t="s">
        <v>254</v>
      </c>
      <c r="B75" s="16"/>
      <c r="C75" s="33">
        <v>34.380472493416768</v>
      </c>
      <c r="D75" s="34">
        <v>33.784401792361379</v>
      </c>
      <c r="E75" s="34">
        <v>34.987996017948646</v>
      </c>
      <c r="F75" s="34">
        <v>55.934562167850572</v>
      </c>
      <c r="G75" s="34">
        <v>55.502963415648722</v>
      </c>
      <c r="H75" s="35">
        <v>56.362578526724377</v>
      </c>
      <c r="I75" s="33">
        <v>78.376513036883821</v>
      </c>
      <c r="J75" s="34">
        <v>82.292474866716162</v>
      </c>
      <c r="K75" s="35">
        <v>74.660205374943544</v>
      </c>
      <c r="L75" s="34">
        <v>62.711566734592324</v>
      </c>
      <c r="M75" s="34">
        <v>67.670194629394018</v>
      </c>
      <c r="N75" s="139">
        <v>58.252179524527662</v>
      </c>
    </row>
    <row r="76" spans="1:14" ht="11.45" customHeight="1">
      <c r="A76" s="128" t="s">
        <v>255</v>
      </c>
      <c r="B76" s="16"/>
      <c r="C76" s="30">
        <v>35.02223633407776</v>
      </c>
      <c r="D76" s="31">
        <v>35.403366899073404</v>
      </c>
      <c r="E76" s="31">
        <v>34.633423904239109</v>
      </c>
      <c r="F76" s="31">
        <v>55.362609204635341</v>
      </c>
      <c r="G76" s="31">
        <v>55.056346552151346</v>
      </c>
      <c r="H76" s="32">
        <v>55.666728269816446</v>
      </c>
      <c r="I76" s="30">
        <v>78.575625208547649</v>
      </c>
      <c r="J76" s="31">
        <v>82.328154107934054</v>
      </c>
      <c r="K76" s="32">
        <v>75.012944193869458</v>
      </c>
      <c r="L76" s="31">
        <v>62.857768689437918</v>
      </c>
      <c r="M76" s="31">
        <v>67.775414026082998</v>
      </c>
      <c r="N76" s="138">
        <v>58.433654595607059</v>
      </c>
    </row>
    <row r="77" spans="1:14" ht="11.45" customHeight="1">
      <c r="A77" s="129" t="s">
        <v>256</v>
      </c>
      <c r="B77" s="16"/>
      <c r="C77" s="36">
        <v>35.969506894360926</v>
      </c>
      <c r="D77" s="37">
        <v>36.398953785565816</v>
      </c>
      <c r="E77" s="37">
        <v>35.530827194361564</v>
      </c>
      <c r="F77" s="37">
        <v>56.083736776123658</v>
      </c>
      <c r="G77" s="37">
        <v>56.662399063690295</v>
      </c>
      <c r="H77" s="38">
        <v>55.508423064284123</v>
      </c>
      <c r="I77" s="36">
        <v>77.874420506905622</v>
      </c>
      <c r="J77" s="37">
        <v>82.159224949990872</v>
      </c>
      <c r="K77" s="38">
        <v>73.804861508615232</v>
      </c>
      <c r="L77" s="37">
        <v>62.365263753395389</v>
      </c>
      <c r="M77" s="37">
        <v>67.716942079968504</v>
      </c>
      <c r="N77" s="140">
        <v>57.549002759476203</v>
      </c>
    </row>
    <row r="78" spans="1:14" ht="11.45" customHeight="1" thickBot="1">
      <c r="A78" s="130" t="s">
        <v>257</v>
      </c>
      <c r="B78" s="131"/>
      <c r="C78" s="141">
        <v>35.192383950338254</v>
      </c>
      <c r="D78" s="141">
        <v>36.530123155587383</v>
      </c>
      <c r="E78" s="141">
        <v>33.82581235901462</v>
      </c>
      <c r="F78" s="141">
        <v>56.522830427062239</v>
      </c>
      <c r="G78" s="141">
        <v>57.431816649788566</v>
      </c>
      <c r="H78" s="142">
        <v>55.619345994535863</v>
      </c>
      <c r="I78" s="143">
        <v>79.060966875806187</v>
      </c>
      <c r="J78" s="141">
        <v>82.42231376572262</v>
      </c>
      <c r="K78" s="142">
        <v>75.86933930244416</v>
      </c>
      <c r="L78" s="141">
        <v>63.395152089685908</v>
      </c>
      <c r="M78" s="141">
        <v>68.047665360545892</v>
      </c>
      <c r="N78" s="144">
        <v>59.208962437777473</v>
      </c>
    </row>
    <row r="79" spans="1:14" ht="10.9" customHeight="1" thickTop="1">
      <c r="A79" s="439"/>
      <c r="B79" s="439"/>
      <c r="C79" s="439"/>
      <c r="D79" s="439"/>
      <c r="E79" s="439"/>
      <c r="F79" s="439"/>
      <c r="G79" s="439"/>
      <c r="H79" s="43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6" ht="11.65" customHeight="1"/>
    <row r="83" spans="1:16" ht="12.75" customHeight="1"/>
    <row r="86" spans="1:16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6">
      <c r="N88" s="64"/>
    </row>
    <row r="91" spans="1:16">
      <c r="O91" s="64"/>
      <c r="P91" s="64"/>
    </row>
  </sheetData>
  <mergeCells count="10">
    <mergeCell ref="A79:H79"/>
    <mergeCell ref="A80:H80"/>
    <mergeCell ref="A86:N86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opLeftCell="A55" zoomScaleNormal="100" workbookViewId="0"/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7109375" style="24" customWidth="1"/>
    <col min="4" max="4" width="6" style="24" customWidth="1"/>
    <col min="5" max="7" width="6.28515625" style="24" customWidth="1"/>
    <col min="8" max="8" width="5.7109375" style="24" customWidth="1"/>
    <col min="9" max="9" width="6.5703125" style="9" customWidth="1"/>
    <col min="10" max="10" width="6.7109375" style="9" customWidth="1"/>
    <col min="11" max="12" width="7" style="9" customWidth="1"/>
    <col min="13" max="13" width="6.7109375" style="9" customWidth="1"/>
    <col min="14" max="14" width="6.5703125" style="9" customWidth="1"/>
    <col min="15" max="16" width="1.7109375" style="9" hidden="1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K1" s="25"/>
      <c r="L1" s="430" t="s">
        <v>2</v>
      </c>
      <c r="M1" s="430"/>
      <c r="N1" s="430"/>
    </row>
    <row r="2" spans="1:15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  <c r="L2" s="5"/>
      <c r="M2" s="5"/>
      <c r="N2" s="5"/>
    </row>
    <row r="3" spans="1:15" ht="27.75" customHeight="1" thickTop="1" thickBot="1">
      <c r="A3" s="447" t="s">
        <v>219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9"/>
    </row>
    <row r="4" spans="1:15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5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5" ht="6.75" customHeight="1">
      <c r="A6" s="122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23"/>
    </row>
    <row r="7" spans="1:15" ht="11.45" customHeight="1">
      <c r="A7" s="135" t="s">
        <v>4</v>
      </c>
      <c r="B7" s="16"/>
      <c r="C7" s="27">
        <v>47.286238177957927</v>
      </c>
      <c r="D7" s="28">
        <v>52.724189902034666</v>
      </c>
      <c r="E7" s="28">
        <v>41.578947368421055</v>
      </c>
      <c r="F7" s="28">
        <v>61.711768552189341</v>
      </c>
      <c r="G7" s="28">
        <v>67.2</v>
      </c>
      <c r="H7" s="29">
        <v>55.956661731180525</v>
      </c>
      <c r="I7" s="27">
        <v>67</v>
      </c>
      <c r="J7" s="28">
        <v>80.05</v>
      </c>
      <c r="K7" s="29">
        <v>53.82</v>
      </c>
      <c r="L7" s="28">
        <v>54.06</v>
      </c>
      <c r="M7" s="28">
        <v>66.69</v>
      </c>
      <c r="N7" s="136">
        <v>42.08</v>
      </c>
      <c r="O7" s="26"/>
    </row>
    <row r="8" spans="1:15" ht="11.45" customHeight="1">
      <c r="A8" s="137" t="s">
        <v>5</v>
      </c>
      <c r="B8" s="16"/>
      <c r="C8" s="30">
        <v>47.464562043087902</v>
      </c>
      <c r="D8" s="31">
        <v>52.659071123055377</v>
      </c>
      <c r="E8" s="31">
        <v>42.003976143141145</v>
      </c>
      <c r="F8" s="31">
        <v>61.95925106343946</v>
      </c>
      <c r="G8" s="31">
        <v>67.444203174318901</v>
      </c>
      <c r="H8" s="32">
        <v>56.199026958422451</v>
      </c>
      <c r="I8" s="30">
        <v>67.510000000000005</v>
      </c>
      <c r="J8" s="31">
        <v>80.33</v>
      </c>
      <c r="K8" s="32">
        <v>54.57</v>
      </c>
      <c r="L8" s="31">
        <v>54.48</v>
      </c>
      <c r="M8" s="31">
        <v>66.900000000000006</v>
      </c>
      <c r="N8" s="138">
        <v>42.67</v>
      </c>
      <c r="O8" s="26"/>
    </row>
    <row r="9" spans="1:15" ht="11.45" customHeight="1">
      <c r="A9" s="129" t="s">
        <v>6</v>
      </c>
      <c r="B9" s="16"/>
      <c r="C9" s="33">
        <v>49.483309936047412</v>
      </c>
      <c r="D9" s="34">
        <v>55.035396209180178</v>
      </c>
      <c r="E9" s="34">
        <v>43.653300283852388</v>
      </c>
      <c r="F9" s="34">
        <v>63.570986167503953</v>
      </c>
      <c r="G9" s="34">
        <v>69.269340974212028</v>
      </c>
      <c r="H9" s="35">
        <v>57.583741061347368</v>
      </c>
      <c r="I9" s="33">
        <v>68.069999999999993</v>
      </c>
      <c r="J9" s="34">
        <v>81.010000000000005</v>
      </c>
      <c r="K9" s="35">
        <v>54.98</v>
      </c>
      <c r="L9" s="34">
        <v>54.92</v>
      </c>
      <c r="M9" s="34">
        <v>67.47</v>
      </c>
      <c r="N9" s="139">
        <v>42.99</v>
      </c>
      <c r="O9" s="26"/>
    </row>
    <row r="10" spans="1:15" ht="11.45" customHeight="1">
      <c r="A10" s="128" t="s">
        <v>7</v>
      </c>
      <c r="B10" s="16"/>
      <c r="C10" s="30">
        <v>48.024923583352923</v>
      </c>
      <c r="D10" s="31">
        <v>53.324152704460261</v>
      </c>
      <c r="E10" s="31">
        <v>42.456013497228248</v>
      </c>
      <c r="F10" s="31">
        <v>62.746851992018172</v>
      </c>
      <c r="G10" s="31">
        <v>68.223420681630003</v>
      </c>
      <c r="H10" s="32">
        <v>56.987603208581319</v>
      </c>
      <c r="I10" s="30">
        <v>68.12</v>
      </c>
      <c r="J10" s="31">
        <v>80.77</v>
      </c>
      <c r="K10" s="32">
        <v>55.32</v>
      </c>
      <c r="L10" s="31">
        <v>54.95</v>
      </c>
      <c r="M10" s="31">
        <v>67.260000000000005</v>
      </c>
      <c r="N10" s="138">
        <v>43.24</v>
      </c>
      <c r="O10" s="26"/>
    </row>
    <row r="11" spans="1:15" ht="11.45" customHeight="1">
      <c r="A11" s="129" t="s">
        <v>8</v>
      </c>
      <c r="B11" s="16"/>
      <c r="C11" s="33">
        <v>47.645691319594938</v>
      </c>
      <c r="D11" s="34">
        <v>53.051805699780786</v>
      </c>
      <c r="E11" s="34">
        <v>41.963889001090607</v>
      </c>
      <c r="F11" s="34">
        <v>62.890288822334682</v>
      </c>
      <c r="G11" s="34">
        <v>68.128916741271269</v>
      </c>
      <c r="H11" s="35">
        <v>57.376315727506075</v>
      </c>
      <c r="I11" s="33">
        <v>68.45</v>
      </c>
      <c r="J11" s="34">
        <v>80.849999999999994</v>
      </c>
      <c r="K11" s="35">
        <v>55.88</v>
      </c>
      <c r="L11" s="34">
        <v>55.28</v>
      </c>
      <c r="M11" s="34">
        <v>67.41</v>
      </c>
      <c r="N11" s="139">
        <v>43.73</v>
      </c>
      <c r="O11" s="26"/>
    </row>
    <row r="12" spans="1:15" ht="11.45" customHeight="1">
      <c r="A12" s="128" t="s">
        <v>9</v>
      </c>
      <c r="B12" s="16"/>
      <c r="C12" s="30">
        <v>48.432483849233087</v>
      </c>
      <c r="D12" s="31">
        <v>53.916105564584797</v>
      </c>
      <c r="E12" s="31">
        <v>42.676685621445984</v>
      </c>
      <c r="F12" s="31">
        <v>63.59031494796811</v>
      </c>
      <c r="G12" s="31">
        <v>68.74005691366601</v>
      </c>
      <c r="H12" s="32">
        <v>58.174062639926468</v>
      </c>
      <c r="I12" s="30">
        <v>68.86</v>
      </c>
      <c r="J12" s="31">
        <v>81.19</v>
      </c>
      <c r="K12" s="32">
        <v>56.37</v>
      </c>
      <c r="L12" s="31">
        <v>55.65</v>
      </c>
      <c r="M12" s="31">
        <v>67.72</v>
      </c>
      <c r="N12" s="138">
        <v>44.15</v>
      </c>
      <c r="O12" s="26"/>
    </row>
    <row r="13" spans="1:15" ht="11.45" customHeight="1">
      <c r="A13" s="129" t="s">
        <v>10</v>
      </c>
      <c r="B13" s="16"/>
      <c r="C13" s="33">
        <v>50.604524959099791</v>
      </c>
      <c r="D13" s="34">
        <v>56.204208885424791</v>
      </c>
      <c r="E13" s="34">
        <v>44.728774066958259</v>
      </c>
      <c r="F13" s="34">
        <v>65.377710261013661</v>
      </c>
      <c r="G13" s="34">
        <v>70.665109803745466</v>
      </c>
      <c r="H13" s="35">
        <v>59.817276139663363</v>
      </c>
      <c r="I13" s="33">
        <v>69.459999999999994</v>
      </c>
      <c r="J13" s="34">
        <v>81.790000000000006</v>
      </c>
      <c r="K13" s="35">
        <v>56.96</v>
      </c>
      <c r="L13" s="34">
        <v>56.15</v>
      </c>
      <c r="M13" s="34">
        <v>68.23</v>
      </c>
      <c r="N13" s="139">
        <v>44.62</v>
      </c>
      <c r="O13" s="26"/>
    </row>
    <row r="14" spans="1:15" ht="11.45" customHeight="1">
      <c r="A14" s="128" t="s">
        <v>11</v>
      </c>
      <c r="B14" s="16"/>
      <c r="C14" s="30">
        <v>48.768927983291164</v>
      </c>
      <c r="D14" s="31">
        <v>54.388511790324486</v>
      </c>
      <c r="E14" s="31">
        <v>42.884765705352365</v>
      </c>
      <c r="F14" s="31">
        <v>64.413147704222766</v>
      </c>
      <c r="G14" s="31">
        <v>69.633460760062974</v>
      </c>
      <c r="H14" s="32">
        <v>58.92950021277602</v>
      </c>
      <c r="I14" s="30">
        <v>69.56</v>
      </c>
      <c r="J14" s="31">
        <v>81.55</v>
      </c>
      <c r="K14" s="32">
        <v>57.4</v>
      </c>
      <c r="L14" s="31">
        <v>56.25</v>
      </c>
      <c r="M14" s="31">
        <v>68.069999999999993</v>
      </c>
      <c r="N14" s="138">
        <v>44.98</v>
      </c>
      <c r="O14" s="26"/>
    </row>
    <row r="15" spans="1:15" ht="11.45" customHeight="1">
      <c r="A15" s="129" t="s">
        <v>12</v>
      </c>
      <c r="B15" s="16"/>
      <c r="C15" s="33">
        <v>48.384030418250958</v>
      </c>
      <c r="D15" s="34">
        <v>53.90936746868951</v>
      </c>
      <c r="E15" s="34">
        <v>42.588986035718719</v>
      </c>
      <c r="F15" s="34">
        <v>64.095747754828423</v>
      </c>
      <c r="G15" s="34">
        <v>69.26458652718911</v>
      </c>
      <c r="H15" s="35">
        <v>58.658065128192959</v>
      </c>
      <c r="I15" s="33">
        <v>69.48</v>
      </c>
      <c r="J15" s="34">
        <v>81.19</v>
      </c>
      <c r="K15" s="35">
        <v>57.58</v>
      </c>
      <c r="L15" s="34">
        <v>56.24</v>
      </c>
      <c r="M15" s="34">
        <v>67.83</v>
      </c>
      <c r="N15" s="139">
        <v>45.17</v>
      </c>
      <c r="O15" s="26"/>
    </row>
    <row r="16" spans="1:15" ht="11.45" customHeight="1">
      <c r="A16" s="128" t="s">
        <v>13</v>
      </c>
      <c r="B16" s="16"/>
      <c r="C16" s="30">
        <v>48.981004540179569</v>
      </c>
      <c r="D16" s="31">
        <v>54.198321466926522</v>
      </c>
      <c r="E16" s="31">
        <v>43.506006006006004</v>
      </c>
      <c r="F16" s="31">
        <v>64.569778365401348</v>
      </c>
      <c r="G16" s="31">
        <v>69.437658342381454</v>
      </c>
      <c r="H16" s="32">
        <v>59.445436153754606</v>
      </c>
      <c r="I16" s="30">
        <v>69.78</v>
      </c>
      <c r="J16" s="31">
        <v>81.36</v>
      </c>
      <c r="K16" s="32">
        <v>58.02</v>
      </c>
      <c r="L16" s="31">
        <v>56.55</v>
      </c>
      <c r="M16" s="31">
        <v>68.05</v>
      </c>
      <c r="N16" s="138">
        <v>45.56</v>
      </c>
      <c r="O16" s="26"/>
    </row>
    <row r="17" spans="1:15" ht="11.45" customHeight="1">
      <c r="A17" s="129" t="s">
        <v>14</v>
      </c>
      <c r="B17" s="16"/>
      <c r="C17" s="33">
        <v>51.234302337492053</v>
      </c>
      <c r="D17" s="34">
        <v>57.075962539021852</v>
      </c>
      <c r="E17" s="34">
        <v>45.108490368069837</v>
      </c>
      <c r="F17" s="34">
        <v>66.12342232303844</v>
      </c>
      <c r="G17" s="34">
        <v>71.519633418778213</v>
      </c>
      <c r="H17" s="35">
        <v>60.44218417973881</v>
      </c>
      <c r="I17" s="33">
        <v>70.23</v>
      </c>
      <c r="J17" s="34">
        <v>81.94</v>
      </c>
      <c r="K17" s="35">
        <v>58.33</v>
      </c>
      <c r="L17" s="34">
        <v>56.93</v>
      </c>
      <c r="M17" s="34">
        <v>68.540000000000006</v>
      </c>
      <c r="N17" s="139">
        <v>45.83</v>
      </c>
      <c r="O17" s="26"/>
    </row>
    <row r="18" spans="1:15" ht="11.45" customHeight="1">
      <c r="A18" s="128" t="s">
        <v>15</v>
      </c>
      <c r="B18" s="16"/>
      <c r="C18" s="30">
        <v>49.072932083538895</v>
      </c>
      <c r="D18" s="31">
        <v>54.7260686333534</v>
      </c>
      <c r="E18" s="31">
        <v>43.13221538720822</v>
      </c>
      <c r="F18" s="31">
        <v>65.017680174940679</v>
      </c>
      <c r="G18" s="31">
        <v>70.114682018040881</v>
      </c>
      <c r="H18" s="32">
        <v>59.636337570486489</v>
      </c>
      <c r="I18" s="30">
        <v>70.400000000000006</v>
      </c>
      <c r="J18" s="31">
        <v>81.66</v>
      </c>
      <c r="K18" s="32">
        <v>58.93</v>
      </c>
      <c r="L18" s="31">
        <v>57.12</v>
      </c>
      <c r="M18" s="31">
        <v>68.37</v>
      </c>
      <c r="N18" s="138">
        <v>46.34</v>
      </c>
      <c r="O18" s="26"/>
    </row>
    <row r="19" spans="1:15" ht="11.45" customHeight="1">
      <c r="A19" s="129" t="s">
        <v>16</v>
      </c>
      <c r="B19" s="16"/>
      <c r="C19" s="33">
        <v>50.907179085398532</v>
      </c>
      <c r="D19" s="34">
        <v>56.675650669777546</v>
      </c>
      <c r="E19" s="34">
        <v>44.850484287104003</v>
      </c>
      <c r="F19" s="34">
        <v>66.105637816523782</v>
      </c>
      <c r="G19" s="34">
        <v>71.360970860597277</v>
      </c>
      <c r="H19" s="35">
        <v>60.555901066832519</v>
      </c>
      <c r="I19" s="33">
        <v>70.53</v>
      </c>
      <c r="J19" s="34">
        <v>81.760000000000005</v>
      </c>
      <c r="K19" s="35">
        <v>59.07</v>
      </c>
      <c r="L19" s="34">
        <v>57.38</v>
      </c>
      <c r="M19" s="34">
        <v>68.67</v>
      </c>
      <c r="N19" s="139">
        <v>46.55</v>
      </c>
      <c r="O19" s="26"/>
    </row>
    <row r="20" spans="1:15" ht="11.45" customHeight="1">
      <c r="A20" s="128" t="s">
        <v>17</v>
      </c>
      <c r="B20" s="16"/>
      <c r="C20" s="30">
        <v>52.303298704523812</v>
      </c>
      <c r="D20" s="31">
        <v>56.945117029862793</v>
      </c>
      <c r="E20" s="31">
        <v>47.413133973324278</v>
      </c>
      <c r="F20" s="31">
        <v>66.561051184679542</v>
      </c>
      <c r="G20" s="31">
        <v>71.092280852799249</v>
      </c>
      <c r="H20" s="32">
        <v>61.763648133496382</v>
      </c>
      <c r="I20" s="30">
        <v>71.14</v>
      </c>
      <c r="J20" s="31">
        <v>82.18</v>
      </c>
      <c r="K20" s="32">
        <v>59.87</v>
      </c>
      <c r="L20" s="31">
        <v>57.86</v>
      </c>
      <c r="M20" s="31">
        <v>69</v>
      </c>
      <c r="N20" s="138">
        <v>47.15</v>
      </c>
      <c r="O20" s="26"/>
    </row>
    <row r="21" spans="1:15" ht="11.45" customHeight="1">
      <c r="A21" s="129" t="s">
        <v>18</v>
      </c>
      <c r="B21" s="16"/>
      <c r="C21" s="33">
        <v>54.520074171302369</v>
      </c>
      <c r="D21" s="34">
        <v>59.65126204121448</v>
      </c>
      <c r="E21" s="34">
        <v>49.121532082246816</v>
      </c>
      <c r="F21" s="34">
        <v>68.026263430163141</v>
      </c>
      <c r="G21" s="34">
        <v>73.010089047803419</v>
      </c>
      <c r="H21" s="35">
        <v>62.754917776226129</v>
      </c>
      <c r="I21" s="33">
        <v>71.180000000000007</v>
      </c>
      <c r="J21" s="34">
        <v>82.5</v>
      </c>
      <c r="K21" s="35">
        <v>59.6</v>
      </c>
      <c r="L21" s="34">
        <v>57.86</v>
      </c>
      <c r="M21" s="34">
        <v>69.23</v>
      </c>
      <c r="N21" s="139">
        <v>46.93</v>
      </c>
      <c r="O21" s="26"/>
    </row>
    <row r="22" spans="1:15" ht="11.45" customHeight="1">
      <c r="A22" s="128" t="s">
        <v>19</v>
      </c>
      <c r="B22" s="16"/>
      <c r="C22" s="30">
        <v>51.861785721769373</v>
      </c>
      <c r="D22" s="31">
        <v>56.854805725971367</v>
      </c>
      <c r="E22" s="31">
        <v>46.613956686146444</v>
      </c>
      <c r="F22" s="31">
        <v>66.730102790014683</v>
      </c>
      <c r="G22" s="31">
        <v>71.569726218521978</v>
      </c>
      <c r="H22" s="32">
        <v>61.618723280921685</v>
      </c>
      <c r="I22" s="30">
        <v>71.47</v>
      </c>
      <c r="J22" s="31">
        <v>82.31</v>
      </c>
      <c r="K22" s="32">
        <v>60.38</v>
      </c>
      <c r="L22" s="31">
        <v>58.08</v>
      </c>
      <c r="M22" s="31">
        <v>69.08</v>
      </c>
      <c r="N22" s="138">
        <v>47.49</v>
      </c>
      <c r="O22" s="26"/>
    </row>
    <row r="23" spans="1:15" ht="11.45" customHeight="1">
      <c r="A23" s="129" t="s">
        <v>20</v>
      </c>
      <c r="B23" s="16"/>
      <c r="C23" s="33">
        <v>51.382274853554719</v>
      </c>
      <c r="D23" s="34">
        <v>55.594865887773558</v>
      </c>
      <c r="E23" s="34">
        <v>46.960991835500451</v>
      </c>
      <c r="F23" s="34">
        <v>66.515655600386964</v>
      </c>
      <c r="G23" s="34">
        <v>70.802701709244616</v>
      </c>
      <c r="H23" s="35">
        <v>61.991608662964126</v>
      </c>
      <c r="I23" s="33">
        <v>71.760000000000005</v>
      </c>
      <c r="J23" s="34">
        <v>82.29</v>
      </c>
      <c r="K23" s="35">
        <v>60.98</v>
      </c>
      <c r="L23" s="34">
        <v>58.3</v>
      </c>
      <c r="M23" s="34">
        <v>69.03</v>
      </c>
      <c r="N23" s="139">
        <v>47.97</v>
      </c>
      <c r="O23" s="23"/>
    </row>
    <row r="24" spans="1:15" ht="11.45" customHeight="1">
      <c r="A24" s="128" t="s">
        <v>21</v>
      </c>
      <c r="B24" s="16"/>
      <c r="C24" s="30">
        <v>52.667781328705374</v>
      </c>
      <c r="D24" s="31">
        <v>56.502149470899475</v>
      </c>
      <c r="E24" s="31">
        <v>48.6533373812725</v>
      </c>
      <c r="F24" s="31">
        <v>67.320447223801395</v>
      </c>
      <c r="G24" s="31">
        <v>71.392650349489045</v>
      </c>
      <c r="H24" s="32">
        <v>63.028503273860238</v>
      </c>
      <c r="I24" s="30">
        <v>72.099999999999994</v>
      </c>
      <c r="J24" s="31">
        <v>82.39</v>
      </c>
      <c r="K24" s="32">
        <v>61.56</v>
      </c>
      <c r="L24" s="31">
        <v>58.63</v>
      </c>
      <c r="M24" s="31">
        <v>69.2</v>
      </c>
      <c r="N24" s="138">
        <v>48.46</v>
      </c>
      <c r="O24" s="23"/>
    </row>
    <row r="25" spans="1:15" ht="11.45" customHeight="1">
      <c r="A25" s="129" t="s">
        <v>22</v>
      </c>
      <c r="B25" s="16"/>
      <c r="C25" s="33">
        <v>54.676044964831384</v>
      </c>
      <c r="D25" s="34">
        <v>59.803188839063267</v>
      </c>
      <c r="E25" s="34">
        <v>49.299268802228404</v>
      </c>
      <c r="F25" s="34">
        <v>68.670731852274486</v>
      </c>
      <c r="G25" s="34">
        <v>73.59657248726262</v>
      </c>
      <c r="H25" s="35">
        <v>63.47252747252746</v>
      </c>
      <c r="I25" s="33">
        <v>72.239999999999995</v>
      </c>
      <c r="J25" s="34">
        <v>82.85</v>
      </c>
      <c r="K25" s="35">
        <v>61.38</v>
      </c>
      <c r="L25" s="34">
        <v>58.74</v>
      </c>
      <c r="M25" s="34">
        <v>69.569999999999993</v>
      </c>
      <c r="N25" s="139">
        <v>48.32</v>
      </c>
      <c r="O25" s="23"/>
    </row>
    <row r="26" spans="1:15" ht="11.45" customHeight="1">
      <c r="A26" s="128" t="s">
        <v>23</v>
      </c>
      <c r="B26" s="16"/>
      <c r="C26" s="30">
        <v>52.106496272630466</v>
      </c>
      <c r="D26" s="31">
        <v>56.534954407294833</v>
      </c>
      <c r="E26" s="31">
        <v>47.468492433823215</v>
      </c>
      <c r="F26" s="31">
        <v>67.305402057926827</v>
      </c>
      <c r="G26" s="31">
        <v>71.713794864651533</v>
      </c>
      <c r="H26" s="32">
        <v>62.661710400821704</v>
      </c>
      <c r="I26" s="30">
        <v>72.42</v>
      </c>
      <c r="J26" s="31">
        <v>82.33</v>
      </c>
      <c r="K26" s="32">
        <v>62.29</v>
      </c>
      <c r="L26" s="31">
        <v>58.88</v>
      </c>
      <c r="M26" s="31">
        <v>69.08</v>
      </c>
      <c r="N26" s="138">
        <v>49.06</v>
      </c>
      <c r="O26" s="23"/>
    </row>
    <row r="27" spans="1:15" ht="11.45" customHeight="1">
      <c r="A27" s="129" t="s">
        <v>24</v>
      </c>
      <c r="B27" s="16"/>
      <c r="C27" s="33">
        <v>50.873678827139443</v>
      </c>
      <c r="D27" s="34">
        <v>55.995168880929583</v>
      </c>
      <c r="E27" s="34">
        <v>45.512065279050489</v>
      </c>
      <c r="F27" s="34">
        <v>66.357222871034637</v>
      </c>
      <c r="G27" s="34">
        <v>71.039063588647863</v>
      </c>
      <c r="H27" s="35">
        <v>61.425494419424318</v>
      </c>
      <c r="I27" s="33">
        <v>72.37</v>
      </c>
      <c r="J27" s="34">
        <v>82.17</v>
      </c>
      <c r="K27" s="35">
        <v>62.34</v>
      </c>
      <c r="L27" s="34">
        <v>58.9</v>
      </c>
      <c r="M27" s="34">
        <v>69.040000000000006</v>
      </c>
      <c r="N27" s="139">
        <v>49.13</v>
      </c>
      <c r="O27" s="23"/>
    </row>
    <row r="28" spans="1:15" ht="11.45" customHeight="1">
      <c r="A28" s="128" t="s">
        <v>25</v>
      </c>
      <c r="B28" s="16"/>
      <c r="C28" s="30">
        <v>52.372418501450767</v>
      </c>
      <c r="D28" s="31">
        <v>57.49603935629117</v>
      </c>
      <c r="E28" s="31">
        <v>47.006903783972739</v>
      </c>
      <c r="F28" s="31">
        <v>67.295732617129218</v>
      </c>
      <c r="G28" s="31">
        <v>72.213822140547578</v>
      </c>
      <c r="H28" s="32">
        <v>62.112928138867773</v>
      </c>
      <c r="I28" s="30">
        <v>72.78</v>
      </c>
      <c r="J28" s="31">
        <v>82.72</v>
      </c>
      <c r="K28" s="32">
        <v>62.6</v>
      </c>
      <c r="L28" s="31">
        <v>59.23</v>
      </c>
      <c r="M28" s="31">
        <v>69.48</v>
      </c>
      <c r="N28" s="138">
        <v>49.34</v>
      </c>
      <c r="O28" s="23"/>
    </row>
    <row r="29" spans="1:15" ht="11.45" customHeight="1">
      <c r="A29" s="129" t="s">
        <v>26</v>
      </c>
      <c r="B29" s="16"/>
      <c r="C29" s="33">
        <v>55.251004874711363</v>
      </c>
      <c r="D29" s="34">
        <v>59.664953837155863</v>
      </c>
      <c r="E29" s="34">
        <v>50.621825188299177</v>
      </c>
      <c r="F29" s="34">
        <v>69.002034222807225</v>
      </c>
      <c r="G29" s="34">
        <v>73.597798456120714</v>
      </c>
      <c r="H29" s="35">
        <v>64.157573970313578</v>
      </c>
      <c r="I29" s="33">
        <v>73.06</v>
      </c>
      <c r="J29" s="34">
        <v>82.98</v>
      </c>
      <c r="K29" s="35">
        <v>62.9</v>
      </c>
      <c r="L29" s="34">
        <v>59.5</v>
      </c>
      <c r="M29" s="34">
        <v>69.739999999999995</v>
      </c>
      <c r="N29" s="139">
        <v>49.61</v>
      </c>
      <c r="O29" s="23"/>
    </row>
    <row r="30" spans="1:15" ht="11.45" customHeight="1">
      <c r="A30" s="128" t="s">
        <v>27</v>
      </c>
      <c r="B30" s="16"/>
      <c r="C30" s="30">
        <v>51.518264107337743</v>
      </c>
      <c r="D30" s="31">
        <v>55.974579814365747</v>
      </c>
      <c r="E30" s="31">
        <v>46.848150096440477</v>
      </c>
      <c r="F30" s="31">
        <v>66.881568383084272</v>
      </c>
      <c r="G30" s="31">
        <v>71.136958146487288</v>
      </c>
      <c r="H30" s="32">
        <v>62.40063006079103</v>
      </c>
      <c r="I30" s="30">
        <v>73.02</v>
      </c>
      <c r="J30" s="31">
        <v>82.47</v>
      </c>
      <c r="K30" s="32">
        <v>63.31</v>
      </c>
      <c r="L30" s="31">
        <v>59.47</v>
      </c>
      <c r="M30" s="31">
        <v>69.34</v>
      </c>
      <c r="N30" s="138">
        <v>49.94</v>
      </c>
      <c r="O30" s="23"/>
    </row>
    <row r="31" spans="1:15" ht="11.45" customHeight="1">
      <c r="A31" s="129" t="s">
        <v>28</v>
      </c>
      <c r="B31" s="16"/>
      <c r="C31" s="33">
        <v>50.889427719245553</v>
      </c>
      <c r="D31" s="34">
        <v>55.637522005197418</v>
      </c>
      <c r="E31" s="34">
        <v>45.904594416355238</v>
      </c>
      <c r="F31" s="34">
        <v>66.539141733136034</v>
      </c>
      <c r="G31" s="34">
        <v>70.784382694336983</v>
      </c>
      <c r="H31" s="35">
        <v>62.059935271882807</v>
      </c>
      <c r="I31" s="33">
        <v>73.25</v>
      </c>
      <c r="J31" s="34">
        <v>82.61</v>
      </c>
      <c r="K31" s="35">
        <v>63.65</v>
      </c>
      <c r="L31" s="34">
        <v>59.67</v>
      </c>
      <c r="M31" s="34">
        <v>69.42</v>
      </c>
      <c r="N31" s="139">
        <v>50.25</v>
      </c>
      <c r="O31" s="23"/>
    </row>
    <row r="32" spans="1:15" ht="11.45" customHeight="1">
      <c r="A32" s="128" t="s">
        <v>29</v>
      </c>
      <c r="B32" s="16"/>
      <c r="C32" s="30">
        <v>52.197861307743608</v>
      </c>
      <c r="D32" s="31">
        <v>56.09581844925404</v>
      </c>
      <c r="E32" s="31">
        <v>48.1086323957323</v>
      </c>
      <c r="F32" s="31">
        <v>67.35083647616284</v>
      </c>
      <c r="G32" s="31">
        <v>71.085501508295636</v>
      </c>
      <c r="H32" s="32">
        <v>63.41729743144311</v>
      </c>
      <c r="I32" s="30">
        <v>73.739999999999995</v>
      </c>
      <c r="J32" s="31">
        <v>82.95</v>
      </c>
      <c r="K32" s="32">
        <v>64.28</v>
      </c>
      <c r="L32" s="31">
        <v>60.07</v>
      </c>
      <c r="M32" s="31">
        <v>69.709999999999994</v>
      </c>
      <c r="N32" s="138">
        <v>50.75</v>
      </c>
      <c r="O32" s="23"/>
    </row>
    <row r="33" spans="1:15" ht="11.45" customHeight="1">
      <c r="A33" s="129" t="s">
        <v>30</v>
      </c>
      <c r="B33" s="16"/>
      <c r="C33" s="33">
        <v>55.172637310401448</v>
      </c>
      <c r="D33" s="34">
        <v>59.529739541559366</v>
      </c>
      <c r="E33" s="34">
        <v>50.606355669646796</v>
      </c>
      <c r="F33" s="34">
        <v>68.981577187328995</v>
      </c>
      <c r="G33" s="34">
        <v>72.821291332605909</v>
      </c>
      <c r="H33" s="35">
        <v>64.9433604471281</v>
      </c>
      <c r="I33" s="33">
        <v>73.98</v>
      </c>
      <c r="J33" s="34">
        <v>83.18</v>
      </c>
      <c r="K33" s="35">
        <v>64.53</v>
      </c>
      <c r="L33" s="34">
        <v>60.23</v>
      </c>
      <c r="M33" s="34">
        <v>69.83</v>
      </c>
      <c r="N33" s="139">
        <v>50.95</v>
      </c>
      <c r="O33" s="23"/>
    </row>
    <row r="34" spans="1:15" ht="11.45" customHeight="1">
      <c r="A34" s="128" t="s">
        <v>31</v>
      </c>
      <c r="B34" s="16"/>
      <c r="C34" s="30">
        <v>51.506801761732227</v>
      </c>
      <c r="D34" s="31">
        <v>55.072955548014932</v>
      </c>
      <c r="E34" s="31">
        <v>47.772596047079716</v>
      </c>
      <c r="F34" s="31">
        <v>67.050042823932472</v>
      </c>
      <c r="G34" s="31">
        <v>70.288868181492376</v>
      </c>
      <c r="H34" s="32">
        <v>63.650725982395862</v>
      </c>
      <c r="I34" s="30">
        <v>74.180000000000007</v>
      </c>
      <c r="J34" s="31">
        <v>82.54</v>
      </c>
      <c r="K34" s="32">
        <v>65.599999999999994</v>
      </c>
      <c r="L34" s="31">
        <v>60.35</v>
      </c>
      <c r="M34" s="31">
        <v>69.209999999999994</v>
      </c>
      <c r="N34" s="138">
        <v>51.78</v>
      </c>
      <c r="O34" s="23"/>
    </row>
    <row r="35" spans="1:15" ht="11.45" customHeight="1">
      <c r="A35" s="129" t="s">
        <v>32</v>
      </c>
      <c r="B35" s="16"/>
      <c r="C35" s="33">
        <v>49.950889446687768</v>
      </c>
      <c r="D35" s="34">
        <v>53.656350053361798</v>
      </c>
      <c r="E35" s="34">
        <v>46.080664612086302</v>
      </c>
      <c r="F35" s="34">
        <v>66.297040938413517</v>
      </c>
      <c r="G35" s="34">
        <v>69.745184542320587</v>
      </c>
      <c r="H35" s="35">
        <v>62.688489808289773</v>
      </c>
      <c r="I35" s="33">
        <v>74.28</v>
      </c>
      <c r="J35" s="34">
        <v>82.49</v>
      </c>
      <c r="K35" s="35">
        <v>65.86</v>
      </c>
      <c r="L35" s="34">
        <v>60.39</v>
      </c>
      <c r="M35" s="34">
        <v>69.11</v>
      </c>
      <c r="N35" s="139">
        <v>51.95</v>
      </c>
      <c r="O35" s="23"/>
    </row>
    <row r="36" spans="1:15" ht="11.45" customHeight="1">
      <c r="A36" s="128" t="s">
        <v>33</v>
      </c>
      <c r="B36" s="16"/>
      <c r="C36" s="30">
        <v>49.672685734370191</v>
      </c>
      <c r="D36" s="31">
        <v>53.556845046206746</v>
      </c>
      <c r="E36" s="31">
        <v>45.606074220504979</v>
      </c>
      <c r="F36" s="31">
        <v>65.659870377051007</v>
      </c>
      <c r="G36" s="31">
        <v>69.081044256830737</v>
      </c>
      <c r="H36" s="32">
        <v>62.074933822032172</v>
      </c>
      <c r="I36" s="30">
        <v>74.25</v>
      </c>
      <c r="J36" s="31">
        <v>82.3</v>
      </c>
      <c r="K36" s="32">
        <v>66</v>
      </c>
      <c r="L36" s="31">
        <v>60.3</v>
      </c>
      <c r="M36" s="31">
        <v>68.88</v>
      </c>
      <c r="N36" s="138">
        <v>52.01</v>
      </c>
      <c r="O36" s="23"/>
    </row>
    <row r="37" spans="1:15" ht="11.45" customHeight="1">
      <c r="A37" s="129" t="s">
        <v>34</v>
      </c>
      <c r="B37" s="16"/>
      <c r="C37" s="33">
        <v>51.145966992610944</v>
      </c>
      <c r="D37" s="34">
        <v>54.274207517755066</v>
      </c>
      <c r="E37" s="34">
        <v>47.876622495590425</v>
      </c>
      <c r="F37" s="34">
        <v>66.295040803515377</v>
      </c>
      <c r="G37" s="34">
        <v>69.37105217882862</v>
      </c>
      <c r="H37" s="35">
        <v>63.081305820757613</v>
      </c>
      <c r="I37" s="33">
        <v>74.010000000000005</v>
      </c>
      <c r="J37" s="34">
        <v>81.81</v>
      </c>
      <c r="K37" s="35">
        <v>66.02</v>
      </c>
      <c r="L37" s="34">
        <v>60.05</v>
      </c>
      <c r="M37" s="34">
        <v>68.430000000000007</v>
      </c>
      <c r="N37" s="139">
        <v>51.96</v>
      </c>
      <c r="O37" s="23"/>
    </row>
    <row r="38" spans="1:15" ht="11.45" customHeight="1">
      <c r="A38" s="128" t="s">
        <v>35</v>
      </c>
      <c r="B38" s="16"/>
      <c r="C38" s="30">
        <v>47.053060497428241</v>
      </c>
      <c r="D38" s="31">
        <v>50.403384065239187</v>
      </c>
      <c r="E38" s="31">
        <v>43.557779799818015</v>
      </c>
      <c r="F38" s="31">
        <v>64.335566899312198</v>
      </c>
      <c r="G38" s="31">
        <v>67.277376430575202</v>
      </c>
      <c r="H38" s="32">
        <v>61.270883980758285</v>
      </c>
      <c r="I38" s="30">
        <v>73.97</v>
      </c>
      <c r="J38" s="31">
        <v>81.510000000000005</v>
      </c>
      <c r="K38" s="32">
        <v>66.25</v>
      </c>
      <c r="L38" s="31">
        <v>59.99</v>
      </c>
      <c r="M38" s="31">
        <v>68.16</v>
      </c>
      <c r="N38" s="138">
        <v>52.12</v>
      </c>
    </row>
    <row r="39" spans="1:15" ht="11.45" customHeight="1">
      <c r="A39" s="129" t="s">
        <v>78</v>
      </c>
      <c r="B39" s="16"/>
      <c r="C39" s="33">
        <v>46.301197792831182</v>
      </c>
      <c r="D39" s="34">
        <v>49.180471942698958</v>
      </c>
      <c r="E39" s="34">
        <v>43.300953079178882</v>
      </c>
      <c r="F39" s="34">
        <v>63.987257561025537</v>
      </c>
      <c r="G39" s="34">
        <v>66.475134239975915</v>
      </c>
      <c r="H39" s="35">
        <v>61.400715236628464</v>
      </c>
      <c r="I39" s="33">
        <v>74.209999999999994</v>
      </c>
      <c r="J39" s="34">
        <v>81.52</v>
      </c>
      <c r="K39" s="35">
        <v>66.73</v>
      </c>
      <c r="L39" s="34">
        <v>60.09</v>
      </c>
      <c r="M39" s="34">
        <v>68.02</v>
      </c>
      <c r="N39" s="139">
        <v>52.45</v>
      </c>
    </row>
    <row r="40" spans="1:15" ht="11.45" customHeight="1">
      <c r="A40" s="128" t="s">
        <v>36</v>
      </c>
      <c r="B40" s="16"/>
      <c r="C40" s="30">
        <v>47.299708626024888</v>
      </c>
      <c r="D40" s="31">
        <v>50.615207577232887</v>
      </c>
      <c r="E40" s="31">
        <v>43.842250922509223</v>
      </c>
      <c r="F40" s="31">
        <v>64.221226250597368</v>
      </c>
      <c r="G40" s="31">
        <v>66.954802403102747</v>
      </c>
      <c r="H40" s="32">
        <v>61.3798551678736</v>
      </c>
      <c r="I40" s="30">
        <v>74.66</v>
      </c>
      <c r="J40" s="31">
        <v>82.12</v>
      </c>
      <c r="K40" s="32">
        <v>67.03</v>
      </c>
      <c r="L40" s="31">
        <v>60.41</v>
      </c>
      <c r="M40" s="31">
        <v>68.459999999999994</v>
      </c>
      <c r="N40" s="138">
        <v>52.65</v>
      </c>
    </row>
    <row r="41" spans="1:15" ht="11.45" customHeight="1">
      <c r="A41" s="129" t="s">
        <v>37</v>
      </c>
      <c r="B41" s="16"/>
      <c r="C41" s="33">
        <v>48.544263488308623</v>
      </c>
      <c r="D41" s="34">
        <v>50.87594169304149</v>
      </c>
      <c r="E41" s="34">
        <v>46.112762400148618</v>
      </c>
      <c r="F41" s="34">
        <v>65.067045810289059</v>
      </c>
      <c r="G41" s="34">
        <v>67.250742903986051</v>
      </c>
      <c r="H41" s="35">
        <v>62.799968109702633</v>
      </c>
      <c r="I41" s="33">
        <v>74.709999999999994</v>
      </c>
      <c r="J41" s="34">
        <v>82.09</v>
      </c>
      <c r="K41" s="35">
        <v>67.17</v>
      </c>
      <c r="L41" s="34">
        <v>60.37</v>
      </c>
      <c r="M41" s="34">
        <v>68.349999999999994</v>
      </c>
      <c r="N41" s="139">
        <v>52.68</v>
      </c>
    </row>
    <row r="42" spans="1:15" ht="11.45" customHeight="1">
      <c r="A42" s="128" t="s">
        <v>38</v>
      </c>
      <c r="B42" s="16"/>
      <c r="C42" s="30">
        <v>45.337238034227141</v>
      </c>
      <c r="D42" s="31">
        <v>47.519511976316494</v>
      </c>
      <c r="E42" s="31">
        <v>43.062625507869051</v>
      </c>
      <c r="F42" s="31">
        <v>63.037728152017991</v>
      </c>
      <c r="G42" s="31">
        <v>65.072958708475625</v>
      </c>
      <c r="H42" s="32">
        <v>60.932562001178411</v>
      </c>
      <c r="I42" s="30">
        <v>74.64</v>
      </c>
      <c r="J42" s="31">
        <v>81.5</v>
      </c>
      <c r="K42" s="32">
        <v>67.64</v>
      </c>
      <c r="L42" s="31">
        <v>60.25</v>
      </c>
      <c r="M42" s="31">
        <v>67.760000000000005</v>
      </c>
      <c r="N42" s="138">
        <v>53.01</v>
      </c>
    </row>
    <row r="43" spans="1:15" ht="11.45" customHeight="1">
      <c r="A43" s="129" t="s">
        <v>79</v>
      </c>
      <c r="B43" s="16"/>
      <c r="C43" s="33">
        <v>44.368710709927015</v>
      </c>
      <c r="D43" s="34">
        <v>46.253159985554355</v>
      </c>
      <c r="E43" s="34">
        <v>42.406580493537014</v>
      </c>
      <c r="F43" s="34">
        <v>62.035303024265851</v>
      </c>
      <c r="G43" s="34">
        <v>63.938238060403393</v>
      </c>
      <c r="H43" s="35">
        <v>60.064838578954479</v>
      </c>
      <c r="I43" s="33">
        <v>74.61</v>
      </c>
      <c r="J43" s="34">
        <v>81.28</v>
      </c>
      <c r="K43" s="35">
        <v>67.8</v>
      </c>
      <c r="L43" s="34">
        <v>60.16</v>
      </c>
      <c r="M43" s="34">
        <v>67.5</v>
      </c>
      <c r="N43" s="139">
        <v>53.1</v>
      </c>
    </row>
    <row r="44" spans="1:15" ht="11.45" customHeight="1">
      <c r="A44" s="128" t="s">
        <v>39</v>
      </c>
      <c r="B44" s="16"/>
      <c r="C44" s="30">
        <v>45.058711814160318</v>
      </c>
      <c r="D44" s="31">
        <v>46.562528380710191</v>
      </c>
      <c r="E44" s="31">
        <v>43.488536988891511</v>
      </c>
      <c r="F44" s="31">
        <v>62.750194260603955</v>
      </c>
      <c r="G44" s="31">
        <v>64.611733684904408</v>
      </c>
      <c r="H44" s="32">
        <v>60.829066347096642</v>
      </c>
      <c r="I44" s="30">
        <v>75.03</v>
      </c>
      <c r="J44" s="31">
        <v>81.42</v>
      </c>
      <c r="K44" s="32">
        <v>68.52</v>
      </c>
      <c r="L44" s="31">
        <v>60.44</v>
      </c>
      <c r="M44" s="31">
        <v>67.55</v>
      </c>
      <c r="N44" s="138">
        <v>53.6</v>
      </c>
    </row>
    <row r="45" spans="1:15" ht="11.45" customHeight="1">
      <c r="A45" s="129" t="s">
        <v>40</v>
      </c>
      <c r="B45" s="16"/>
      <c r="C45" s="33">
        <v>47.231604202091724</v>
      </c>
      <c r="D45" s="34">
        <v>48.919844713404878</v>
      </c>
      <c r="E45" s="34">
        <v>45.469671040121689</v>
      </c>
      <c r="F45" s="34">
        <v>63.883408556525488</v>
      </c>
      <c r="G45" s="34">
        <v>66.006600660065999</v>
      </c>
      <c r="H45" s="35">
        <v>61.690914081800706</v>
      </c>
      <c r="I45" s="33">
        <v>75.12</v>
      </c>
      <c r="J45" s="34">
        <v>81.78</v>
      </c>
      <c r="K45" s="35">
        <v>68.34</v>
      </c>
      <c r="L45" s="34">
        <v>60.44</v>
      </c>
      <c r="M45" s="34">
        <v>67.77</v>
      </c>
      <c r="N45" s="139">
        <v>53.4</v>
      </c>
    </row>
    <row r="46" spans="1:15" ht="11.45" customHeight="1">
      <c r="A46" s="128" t="s">
        <v>41</v>
      </c>
      <c r="B46" s="16"/>
      <c r="C46" s="30">
        <v>43.141613627854738</v>
      </c>
      <c r="D46" s="31">
        <v>44.854493711557886</v>
      </c>
      <c r="E46" s="31">
        <v>41.357582700844908</v>
      </c>
      <c r="F46" s="31">
        <v>61.434214110596564</v>
      </c>
      <c r="G46" s="31">
        <v>63.435401557883417</v>
      </c>
      <c r="H46" s="32">
        <v>59.374395534554694</v>
      </c>
      <c r="I46" s="30">
        <v>74.94</v>
      </c>
      <c r="J46" s="31">
        <v>81.37</v>
      </c>
      <c r="K46" s="32">
        <v>68.41</v>
      </c>
      <c r="L46" s="31">
        <v>60.29</v>
      </c>
      <c r="M46" s="31">
        <v>67.42</v>
      </c>
      <c r="N46" s="138">
        <v>53.44</v>
      </c>
    </row>
    <row r="47" spans="1:15" ht="11.45" customHeight="1">
      <c r="A47" s="129" t="s">
        <v>80</v>
      </c>
      <c r="B47" s="16"/>
      <c r="C47" s="33">
        <v>42.36011393328782</v>
      </c>
      <c r="D47" s="34">
        <v>43.611175248210579</v>
      </c>
      <c r="E47" s="34">
        <v>41.059252857005667</v>
      </c>
      <c r="F47" s="34">
        <v>60.856655853081861</v>
      </c>
      <c r="G47" s="34">
        <v>62.64475361375532</v>
      </c>
      <c r="H47" s="35">
        <v>59.02046050064115</v>
      </c>
      <c r="I47" s="33">
        <v>75.06</v>
      </c>
      <c r="J47" s="34">
        <v>80.959999999999994</v>
      </c>
      <c r="K47" s="35">
        <v>69.069999999999993</v>
      </c>
      <c r="L47" s="34">
        <v>60.31</v>
      </c>
      <c r="M47" s="34">
        <v>66.989999999999995</v>
      </c>
      <c r="N47" s="139">
        <v>53.91</v>
      </c>
    </row>
    <row r="48" spans="1:15" ht="11.45" customHeight="1">
      <c r="A48" s="128" t="s">
        <v>42</v>
      </c>
      <c r="B48" s="16"/>
      <c r="C48" s="30">
        <v>43.203826029310797</v>
      </c>
      <c r="D48" s="31">
        <v>44.495540691192858</v>
      </c>
      <c r="E48" s="31">
        <v>41.858219045779407</v>
      </c>
      <c r="F48" s="31">
        <v>61.471134907204487</v>
      </c>
      <c r="G48" s="31">
        <v>63.209355828220858</v>
      </c>
      <c r="H48" s="32">
        <v>59.683538967426429</v>
      </c>
      <c r="I48" s="30">
        <v>75.349999999999994</v>
      </c>
      <c r="J48" s="31">
        <v>81.41</v>
      </c>
      <c r="K48" s="32">
        <v>69.19</v>
      </c>
      <c r="L48" s="31">
        <v>60.5</v>
      </c>
      <c r="M48" s="31">
        <v>67.319999999999993</v>
      </c>
      <c r="N48" s="138">
        <v>53.97</v>
      </c>
    </row>
    <row r="49" spans="1:14" ht="11.45" customHeight="1">
      <c r="A49" s="129" t="s">
        <v>43</v>
      </c>
      <c r="B49" s="16"/>
      <c r="C49" s="33">
        <v>44.960205880951243</v>
      </c>
      <c r="D49" s="34">
        <v>47.005750081810113</v>
      </c>
      <c r="E49" s="34">
        <v>42.836314152410573</v>
      </c>
      <c r="F49" s="34">
        <v>62.421738216961977</v>
      </c>
      <c r="G49" s="34">
        <v>64.575492583573165</v>
      </c>
      <c r="H49" s="35">
        <v>60.215541690300626</v>
      </c>
      <c r="I49" s="33">
        <v>75.5</v>
      </c>
      <c r="J49" s="34">
        <v>81.58</v>
      </c>
      <c r="K49" s="35">
        <v>69.33</v>
      </c>
      <c r="L49" s="34">
        <v>60.55</v>
      </c>
      <c r="M49" s="34">
        <v>67.37</v>
      </c>
      <c r="N49" s="139">
        <v>54.02</v>
      </c>
    </row>
    <row r="50" spans="1:14" ht="11.45" customHeight="1">
      <c r="A50" s="128" t="s">
        <v>44</v>
      </c>
      <c r="B50" s="16"/>
      <c r="C50" s="30">
        <v>41.296486984841593</v>
      </c>
      <c r="D50" s="31">
        <v>42.9390478875887</v>
      </c>
      <c r="E50" s="31">
        <v>39.58984375</v>
      </c>
      <c r="F50" s="31">
        <v>60.209949278740879</v>
      </c>
      <c r="G50" s="31">
        <v>62.19982128895343</v>
      </c>
      <c r="H50" s="32">
        <v>58.170327156257137</v>
      </c>
      <c r="I50" s="30">
        <v>75.23</v>
      </c>
      <c r="J50" s="31">
        <v>80.92</v>
      </c>
      <c r="K50" s="32">
        <v>69.47</v>
      </c>
      <c r="L50" s="31">
        <v>60.23</v>
      </c>
      <c r="M50" s="31">
        <v>66.72</v>
      </c>
      <c r="N50" s="138">
        <v>54.03</v>
      </c>
    </row>
    <row r="51" spans="1:14" ht="11.45" customHeight="1">
      <c r="A51" s="129" t="s">
        <v>45</v>
      </c>
      <c r="B51" s="16"/>
      <c r="C51" s="33">
        <v>41.518072289156628</v>
      </c>
      <c r="D51" s="34">
        <v>43.440026476289539</v>
      </c>
      <c r="E51" s="34">
        <v>39.522311775113032</v>
      </c>
      <c r="F51" s="34">
        <v>60.11837695215003</v>
      </c>
      <c r="G51" s="34">
        <v>61.965715574602463</v>
      </c>
      <c r="H51" s="35">
        <v>58.228944178260122</v>
      </c>
      <c r="I51" s="33">
        <v>75.3</v>
      </c>
      <c r="J51" s="34">
        <v>80.87</v>
      </c>
      <c r="K51" s="35">
        <v>69.67</v>
      </c>
      <c r="L51" s="34">
        <v>60.18</v>
      </c>
      <c r="M51" s="34">
        <v>66.569999999999993</v>
      </c>
      <c r="N51" s="139">
        <v>54.07</v>
      </c>
    </row>
    <row r="52" spans="1:14" ht="11.45" customHeight="1">
      <c r="A52" s="128" t="s">
        <v>46</v>
      </c>
      <c r="B52" s="16"/>
      <c r="C52" s="30">
        <v>41.344545961272807</v>
      </c>
      <c r="D52" s="31">
        <v>43.702752817001858</v>
      </c>
      <c r="E52" s="31">
        <v>38.894656186662715</v>
      </c>
      <c r="F52" s="31">
        <v>59.697240049500685</v>
      </c>
      <c r="G52" s="31">
        <v>62.10457441966318</v>
      </c>
      <c r="H52" s="32">
        <v>57.231880259747825</v>
      </c>
      <c r="I52" s="30">
        <v>75.2</v>
      </c>
      <c r="J52" s="31">
        <v>80.739999999999995</v>
      </c>
      <c r="K52" s="32">
        <v>69.61</v>
      </c>
      <c r="L52" s="31">
        <v>60</v>
      </c>
      <c r="M52" s="31">
        <v>66.319999999999993</v>
      </c>
      <c r="N52" s="138">
        <v>53.96</v>
      </c>
    </row>
    <row r="53" spans="1:14" ht="11.45" customHeight="1">
      <c r="A53" s="129" t="s">
        <v>47</v>
      </c>
      <c r="B53" s="16"/>
      <c r="C53" s="33">
        <v>43.359699233435862</v>
      </c>
      <c r="D53" s="34">
        <v>45.344381645751511</v>
      </c>
      <c r="E53" s="34">
        <v>41.301533559051975</v>
      </c>
      <c r="F53" s="34">
        <v>61.255143733732694</v>
      </c>
      <c r="G53" s="34">
        <v>63.191348615145685</v>
      </c>
      <c r="H53" s="35">
        <v>59.275379367133276</v>
      </c>
      <c r="I53" s="33">
        <v>75.41</v>
      </c>
      <c r="J53" s="34">
        <v>81.25</v>
      </c>
      <c r="K53" s="35">
        <v>69.53</v>
      </c>
      <c r="L53" s="34">
        <v>60.04</v>
      </c>
      <c r="M53" s="34">
        <v>66.61</v>
      </c>
      <c r="N53" s="139">
        <v>53.78</v>
      </c>
    </row>
    <row r="54" spans="1:14" ht="11.45" customHeight="1">
      <c r="A54" s="128" t="s">
        <v>48</v>
      </c>
      <c r="B54" s="16"/>
      <c r="C54" s="30">
        <v>40.550620797958494</v>
      </c>
      <c r="D54" s="31">
        <v>42.443064182194625</v>
      </c>
      <c r="E54" s="31">
        <v>38.585868694955963</v>
      </c>
      <c r="F54" s="31">
        <v>59.213168579511311</v>
      </c>
      <c r="G54" s="31">
        <v>60.923041220665453</v>
      </c>
      <c r="H54" s="32">
        <v>57.468369433168384</v>
      </c>
      <c r="I54" s="30">
        <v>75.33</v>
      </c>
      <c r="J54" s="31">
        <v>80.739999999999995</v>
      </c>
      <c r="K54" s="32">
        <v>69.87</v>
      </c>
      <c r="L54" s="31">
        <v>59.86</v>
      </c>
      <c r="M54" s="31">
        <v>66.05</v>
      </c>
      <c r="N54" s="138">
        <v>53.96</v>
      </c>
    </row>
    <row r="55" spans="1:14" ht="11.45" customHeight="1">
      <c r="A55" s="129" t="s">
        <v>49</v>
      </c>
      <c r="B55" s="16"/>
      <c r="C55" s="33">
        <v>39.183522446965959</v>
      </c>
      <c r="D55" s="34">
        <v>41.063737114649371</v>
      </c>
      <c r="E55" s="34">
        <v>37.233989032550184</v>
      </c>
      <c r="F55" s="34">
        <v>58.140910031635272</v>
      </c>
      <c r="G55" s="34">
        <v>59.823832377384988</v>
      </c>
      <c r="H55" s="35">
        <v>56.425882774690805</v>
      </c>
      <c r="I55" s="33">
        <v>74.98</v>
      </c>
      <c r="J55" s="34">
        <v>80.180000000000007</v>
      </c>
      <c r="K55" s="35">
        <v>69.739999999999995</v>
      </c>
      <c r="L55" s="34">
        <v>59.46</v>
      </c>
      <c r="M55" s="34">
        <v>65.48</v>
      </c>
      <c r="N55" s="139">
        <v>53.75</v>
      </c>
    </row>
    <row r="56" spans="1:14" ht="11.45" customHeight="1">
      <c r="A56" s="128" t="s">
        <v>50</v>
      </c>
      <c r="B56" s="16"/>
      <c r="C56" s="30">
        <v>39.109265712661575</v>
      </c>
      <c r="D56" s="31">
        <v>41.2599951538648</v>
      </c>
      <c r="E56" s="31">
        <v>36.865731867245032</v>
      </c>
      <c r="F56" s="31">
        <v>58.164584230934935</v>
      </c>
      <c r="G56" s="31">
        <v>60.119292472233653</v>
      </c>
      <c r="H56" s="32">
        <v>56.165289256198349</v>
      </c>
      <c r="I56" s="30">
        <v>75.28</v>
      </c>
      <c r="J56" s="31">
        <v>80.72</v>
      </c>
      <c r="K56" s="32">
        <v>69.790000000000006</v>
      </c>
      <c r="L56" s="31">
        <v>59.63</v>
      </c>
      <c r="M56" s="31">
        <v>65.86</v>
      </c>
      <c r="N56" s="138">
        <v>53.71</v>
      </c>
    </row>
    <row r="57" spans="1:14" ht="11.45" customHeight="1">
      <c r="A57" s="129" t="s">
        <v>51</v>
      </c>
      <c r="B57" s="16"/>
      <c r="C57" s="33">
        <v>41.058633940746248</v>
      </c>
      <c r="D57" s="34">
        <v>43.257034553141857</v>
      </c>
      <c r="E57" s="34">
        <v>38.764044943820224</v>
      </c>
      <c r="F57" s="34">
        <v>59.335026897788403</v>
      </c>
      <c r="G57" s="34">
        <v>61.482772885763247</v>
      </c>
      <c r="H57" s="35">
        <v>57.134651429953443</v>
      </c>
      <c r="I57" s="33">
        <v>75.2</v>
      </c>
      <c r="J57" s="34">
        <v>80.98</v>
      </c>
      <c r="K57" s="35">
        <v>69.38</v>
      </c>
      <c r="L57" s="34">
        <v>59.53</v>
      </c>
      <c r="M57" s="34">
        <v>66.02</v>
      </c>
      <c r="N57" s="139">
        <v>53.35</v>
      </c>
    </row>
    <row r="58" spans="1:14" ht="11.45" customHeight="1">
      <c r="A58" s="128" t="s">
        <v>52</v>
      </c>
      <c r="B58" s="16"/>
      <c r="C58" s="30">
        <v>39.021239597565518</v>
      </c>
      <c r="D58" s="31">
        <v>40.359421419178879</v>
      </c>
      <c r="E58" s="31">
        <v>37.624866893159577</v>
      </c>
      <c r="F58" s="31">
        <v>57.948918034754946</v>
      </c>
      <c r="G58" s="31">
        <v>59.663915444451042</v>
      </c>
      <c r="H58" s="32">
        <v>56.1931059594611</v>
      </c>
      <c r="I58" s="30">
        <v>75.599999999999994</v>
      </c>
      <c r="J58" s="31">
        <v>81.02</v>
      </c>
      <c r="K58" s="32">
        <v>70.16</v>
      </c>
      <c r="L58" s="31">
        <v>59.77</v>
      </c>
      <c r="M58" s="31">
        <v>65.95</v>
      </c>
      <c r="N58" s="138">
        <v>53.9</v>
      </c>
    </row>
    <row r="59" spans="1:14" ht="11.45" customHeight="1">
      <c r="A59" s="129" t="s">
        <v>53</v>
      </c>
      <c r="B59" s="16"/>
      <c r="C59" s="33">
        <v>37.903567072411818</v>
      </c>
      <c r="D59" s="34">
        <v>40.040987606128617</v>
      </c>
      <c r="E59" s="34">
        <v>35.677625895624779</v>
      </c>
      <c r="F59" s="34">
        <v>56.786273800915886</v>
      </c>
      <c r="G59" s="34">
        <v>58.933627395463887</v>
      </c>
      <c r="H59" s="35">
        <v>54.591696871858922</v>
      </c>
      <c r="I59" s="33">
        <v>75.260000000000005</v>
      </c>
      <c r="J59" s="34">
        <v>80.709999999999994</v>
      </c>
      <c r="K59" s="35">
        <v>69.78</v>
      </c>
      <c r="L59" s="34">
        <v>59.45</v>
      </c>
      <c r="M59" s="34">
        <v>65.66</v>
      </c>
      <c r="N59" s="139">
        <v>53.55</v>
      </c>
    </row>
    <row r="60" spans="1:14" ht="11.45" customHeight="1">
      <c r="A60" s="128" t="s">
        <v>54</v>
      </c>
      <c r="B60" s="16"/>
      <c r="C60" s="30">
        <v>38.864650594599972</v>
      </c>
      <c r="D60" s="31">
        <v>40.25396825396826</v>
      </c>
      <c r="E60" s="31">
        <v>37.410877979221837</v>
      </c>
      <c r="F60" s="31">
        <v>57.033932920833266</v>
      </c>
      <c r="G60" s="31">
        <v>58.458180078346942</v>
      </c>
      <c r="H60" s="32">
        <v>55.570864333608895</v>
      </c>
      <c r="I60" s="30">
        <v>75.739999999999995</v>
      </c>
      <c r="J60" s="31">
        <v>81</v>
      </c>
      <c r="K60" s="32">
        <v>70.45</v>
      </c>
      <c r="L60" s="31">
        <v>59.79</v>
      </c>
      <c r="M60" s="31">
        <v>65.84</v>
      </c>
      <c r="N60" s="138">
        <v>54.03</v>
      </c>
    </row>
    <row r="61" spans="1:14" ht="11.45" customHeight="1">
      <c r="A61" s="129" t="s">
        <v>55</v>
      </c>
      <c r="B61" s="16"/>
      <c r="C61" s="33">
        <v>41.103313937517171</v>
      </c>
      <c r="D61" s="34">
        <v>42.83338225222581</v>
      </c>
      <c r="E61" s="34">
        <v>39.297923363436915</v>
      </c>
      <c r="F61" s="34">
        <v>58.348395327997082</v>
      </c>
      <c r="G61" s="34">
        <v>60.283964699525725</v>
      </c>
      <c r="H61" s="35">
        <v>56.366263874796296</v>
      </c>
      <c r="I61" s="33">
        <v>75.42</v>
      </c>
      <c r="J61" s="34">
        <v>81.180000000000007</v>
      </c>
      <c r="K61" s="35">
        <v>69.64</v>
      </c>
      <c r="L61" s="34">
        <v>59.5</v>
      </c>
      <c r="M61" s="34">
        <v>65.900000000000006</v>
      </c>
      <c r="N61" s="139">
        <v>53.42</v>
      </c>
    </row>
    <row r="62" spans="1:14" ht="11.45" customHeight="1">
      <c r="A62" s="128" t="s">
        <v>56</v>
      </c>
      <c r="B62" s="16"/>
      <c r="C62" s="30">
        <v>37.188594297148576</v>
      </c>
      <c r="D62" s="31">
        <v>39.317202194357371</v>
      </c>
      <c r="E62" s="31">
        <v>34.965499616662413</v>
      </c>
      <c r="F62" s="31">
        <v>55.86197423844699</v>
      </c>
      <c r="G62" s="31">
        <v>57.738831407800674</v>
      </c>
      <c r="H62" s="32">
        <v>53.938345585964043</v>
      </c>
      <c r="I62" s="30">
        <v>75.38</v>
      </c>
      <c r="J62" s="31">
        <v>80.55</v>
      </c>
      <c r="K62" s="32">
        <v>70.19</v>
      </c>
      <c r="L62" s="31">
        <v>59.43</v>
      </c>
      <c r="M62" s="31">
        <v>65.37</v>
      </c>
      <c r="N62" s="138">
        <v>53.79</v>
      </c>
    </row>
    <row r="63" spans="1:14" ht="11.45" customHeight="1">
      <c r="A63" s="129" t="s">
        <v>57</v>
      </c>
      <c r="B63" s="16"/>
      <c r="C63" s="33">
        <v>36.066968642858939</v>
      </c>
      <c r="D63" s="34">
        <v>38.280982015974914</v>
      </c>
      <c r="E63" s="34">
        <v>33.751022913256953</v>
      </c>
      <c r="F63" s="34">
        <v>54.898209092300633</v>
      </c>
      <c r="G63" s="34">
        <v>56.841213661251778</v>
      </c>
      <c r="H63" s="35">
        <v>52.904905028971584</v>
      </c>
      <c r="I63" s="33">
        <v>75.31</v>
      </c>
      <c r="J63" s="34">
        <v>80.53</v>
      </c>
      <c r="K63" s="35">
        <v>70.069999999999993</v>
      </c>
      <c r="L63" s="34">
        <v>59.29</v>
      </c>
      <c r="M63" s="34">
        <v>65.25</v>
      </c>
      <c r="N63" s="139">
        <v>53.64</v>
      </c>
    </row>
    <row r="64" spans="1:14" ht="11.45" customHeight="1">
      <c r="A64" s="128" t="s">
        <v>58</v>
      </c>
      <c r="B64" s="16"/>
      <c r="C64" s="30">
        <v>37.301964710299082</v>
      </c>
      <c r="D64" s="31">
        <v>39.495345418912301</v>
      </c>
      <c r="E64" s="31">
        <v>35.009720658958358</v>
      </c>
      <c r="F64" s="31">
        <v>55.731668022033666</v>
      </c>
      <c r="G64" s="31">
        <v>57.617359153862466</v>
      </c>
      <c r="H64" s="32">
        <v>53.794517993660264</v>
      </c>
      <c r="I64" s="30">
        <v>75.52</v>
      </c>
      <c r="J64" s="31">
        <v>80.540000000000006</v>
      </c>
      <c r="K64" s="32">
        <v>70.48</v>
      </c>
      <c r="L64" s="31">
        <v>59.41</v>
      </c>
      <c r="M64" s="31">
        <v>65.209999999999994</v>
      </c>
      <c r="N64" s="138">
        <v>53.91</v>
      </c>
    </row>
    <row r="65" spans="1:15" ht="11.45" customHeight="1">
      <c r="A65" s="129" t="s">
        <v>59</v>
      </c>
      <c r="B65" s="16"/>
      <c r="C65" s="33">
        <v>38.634429594033136</v>
      </c>
      <c r="D65" s="34">
        <v>40.167507469265807</v>
      </c>
      <c r="E65" s="34">
        <v>37.032297691559599</v>
      </c>
      <c r="F65" s="34">
        <v>56.822130983684694</v>
      </c>
      <c r="G65" s="34">
        <v>58.456775133559979</v>
      </c>
      <c r="H65" s="35">
        <v>55.143827718390639</v>
      </c>
      <c r="I65" s="33">
        <v>75.48</v>
      </c>
      <c r="J65" s="34">
        <v>80.72</v>
      </c>
      <c r="K65" s="35">
        <v>70.22</v>
      </c>
      <c r="L65" s="34">
        <v>59.28</v>
      </c>
      <c r="M65" s="34">
        <v>65.260000000000005</v>
      </c>
      <c r="N65" s="139">
        <v>53.61</v>
      </c>
    </row>
    <row r="66" spans="1:15" ht="11.45" customHeight="1">
      <c r="A66" s="128" t="s">
        <v>60</v>
      </c>
      <c r="B66" s="16"/>
      <c r="C66" s="30">
        <v>35.772337392783022</v>
      </c>
      <c r="D66" s="31">
        <v>37.842465753424662</v>
      </c>
      <c r="E66" s="31">
        <v>33.60785717939536</v>
      </c>
      <c r="F66" s="31">
        <v>54.706815067965955</v>
      </c>
      <c r="G66" s="31">
        <v>56.473410878610267</v>
      </c>
      <c r="H66" s="32">
        <v>52.890859140859149</v>
      </c>
      <c r="I66" s="30">
        <v>75.14</v>
      </c>
      <c r="J66" s="31">
        <v>80.22</v>
      </c>
      <c r="K66" s="32">
        <v>70.05</v>
      </c>
      <c r="L66" s="31">
        <v>58.95</v>
      </c>
      <c r="M66" s="31">
        <v>64.8</v>
      </c>
      <c r="N66" s="138">
        <v>53.41</v>
      </c>
    </row>
    <row r="67" spans="1:15" ht="11.45" customHeight="1">
      <c r="A67" s="129" t="s">
        <v>61</v>
      </c>
      <c r="B67" s="16"/>
      <c r="C67" s="33">
        <v>35.46711938882509</v>
      </c>
      <c r="D67" s="34">
        <v>37.646541617819466</v>
      </c>
      <c r="E67" s="34">
        <v>33.193749361658661</v>
      </c>
      <c r="F67" s="34">
        <v>54.245769627542458</v>
      </c>
      <c r="G67" s="34">
        <v>56.05940954926497</v>
      </c>
      <c r="H67" s="35">
        <v>52.384223839115627</v>
      </c>
      <c r="I67" s="33">
        <v>74.959999999999994</v>
      </c>
      <c r="J67" s="34">
        <v>80.040000000000006</v>
      </c>
      <c r="K67" s="35">
        <v>69.87</v>
      </c>
      <c r="L67" s="34">
        <v>58.78</v>
      </c>
      <c r="M67" s="34">
        <v>64.62</v>
      </c>
      <c r="N67" s="139">
        <v>53.24</v>
      </c>
    </row>
    <row r="68" spans="1:15" ht="11.45" customHeight="1">
      <c r="A68" s="128" t="s">
        <v>62</v>
      </c>
      <c r="B68" s="16"/>
      <c r="C68" s="30">
        <v>36.804984423676011</v>
      </c>
      <c r="D68" s="31">
        <v>38.687341525258432</v>
      </c>
      <c r="E68" s="31">
        <v>34.837131059795077</v>
      </c>
      <c r="F68" s="31">
        <v>55.382152861144448</v>
      </c>
      <c r="G68" s="31">
        <v>56.918219901645308</v>
      </c>
      <c r="H68" s="32">
        <v>53.807249227311047</v>
      </c>
      <c r="I68" s="30">
        <v>75.06</v>
      </c>
      <c r="J68" s="31">
        <v>80.180000000000007</v>
      </c>
      <c r="K68" s="32">
        <v>69.930000000000007</v>
      </c>
      <c r="L68" s="31">
        <v>58.84</v>
      </c>
      <c r="M68" s="31">
        <v>64.7</v>
      </c>
      <c r="N68" s="138">
        <v>53.28</v>
      </c>
    </row>
    <row r="69" spans="1:15" ht="11.45" customHeight="1">
      <c r="A69" s="129" t="s">
        <v>63</v>
      </c>
      <c r="B69" s="16"/>
      <c r="C69" s="33">
        <v>40.0437745610108</v>
      </c>
      <c r="D69" s="34">
        <v>42.634037170380466</v>
      </c>
      <c r="E69" s="34">
        <v>37.336522314386031</v>
      </c>
      <c r="F69" s="34">
        <v>57.296117549414404</v>
      </c>
      <c r="G69" s="34">
        <v>59.379450352998219</v>
      </c>
      <c r="H69" s="35">
        <v>55.156279243870486</v>
      </c>
      <c r="I69" s="33">
        <v>75.180000000000007</v>
      </c>
      <c r="J69" s="34">
        <v>80.61</v>
      </c>
      <c r="K69" s="35">
        <v>69.75</v>
      </c>
      <c r="L69" s="34">
        <v>58.92</v>
      </c>
      <c r="M69" s="34">
        <v>65.040000000000006</v>
      </c>
      <c r="N69" s="139">
        <v>53.13</v>
      </c>
    </row>
    <row r="70" spans="1:15" ht="11.45" customHeight="1">
      <c r="A70" s="128" t="s">
        <v>64</v>
      </c>
      <c r="B70" s="16"/>
      <c r="C70" s="30">
        <v>36.945739509969258</v>
      </c>
      <c r="D70" s="31">
        <v>38.310460210465052</v>
      </c>
      <c r="E70" s="31">
        <v>35.524312252563192</v>
      </c>
      <c r="F70" s="31">
        <v>55.091115474291321</v>
      </c>
      <c r="G70" s="31">
        <v>56.482712765957444</v>
      </c>
      <c r="H70" s="32">
        <v>53.659980064789423</v>
      </c>
      <c r="I70" s="30">
        <v>75.069999999999993</v>
      </c>
      <c r="J70" s="31">
        <v>80.09</v>
      </c>
      <c r="K70" s="32">
        <v>70.040000000000006</v>
      </c>
      <c r="L70" s="31">
        <v>58.8</v>
      </c>
      <c r="M70" s="31">
        <v>64.569999999999993</v>
      </c>
      <c r="N70" s="138">
        <v>53.33</v>
      </c>
    </row>
    <row r="71" spans="1:15" ht="11.45" customHeight="1">
      <c r="A71" s="129" t="s">
        <v>65</v>
      </c>
      <c r="B71" s="16"/>
      <c r="C71" s="33">
        <v>35.017801840740141</v>
      </c>
      <c r="D71" s="34">
        <v>37.376832608732968</v>
      </c>
      <c r="E71" s="34">
        <v>32.548060535328403</v>
      </c>
      <c r="F71" s="34">
        <v>53.811808216890817</v>
      </c>
      <c r="G71" s="34">
        <v>55.678870695572513</v>
      </c>
      <c r="H71" s="35">
        <v>51.886899254200678</v>
      </c>
      <c r="I71" s="33">
        <v>74.650641396124939</v>
      </c>
      <c r="J71" s="34">
        <v>79.727457621503234</v>
      </c>
      <c r="K71" s="35">
        <v>69.570643647668959</v>
      </c>
      <c r="L71" s="34">
        <v>58.458951236973938</v>
      </c>
      <c r="M71" s="34">
        <v>64.289942124410132</v>
      </c>
      <c r="N71" s="139">
        <v>52.938491840748256</v>
      </c>
    </row>
    <row r="72" spans="1:15" ht="11.45" customHeight="1">
      <c r="A72" s="128" t="s">
        <v>66</v>
      </c>
      <c r="B72" s="16"/>
      <c r="C72" s="30">
        <v>37.041285271005556</v>
      </c>
      <c r="D72" s="31">
        <v>39.398777490929994</v>
      </c>
      <c r="E72" s="31">
        <v>34.572484587495893</v>
      </c>
      <c r="F72" s="31">
        <v>55.040826859986772</v>
      </c>
      <c r="G72" s="31">
        <v>56.828475467841884</v>
      </c>
      <c r="H72" s="32">
        <v>53.196491246599756</v>
      </c>
      <c r="I72" s="30">
        <v>75.079583314118594</v>
      </c>
      <c r="J72" s="31">
        <v>80.160843302701551</v>
      </c>
      <c r="K72" s="32">
        <v>69.997120683369872</v>
      </c>
      <c r="L72" s="31">
        <v>58.797339871756797</v>
      </c>
      <c r="M72" s="31">
        <v>64.616621508885615</v>
      </c>
      <c r="N72" s="138">
        <v>53.289349520784697</v>
      </c>
    </row>
    <row r="73" spans="1:15" ht="11.45" customHeight="1">
      <c r="A73" s="129" t="s">
        <v>67</v>
      </c>
      <c r="B73" s="16"/>
      <c r="C73" s="33">
        <v>39.208316060673688</v>
      </c>
      <c r="D73" s="34">
        <v>41.874144107841396</v>
      </c>
      <c r="E73" s="34">
        <v>36.414087455997567</v>
      </c>
      <c r="F73" s="34">
        <v>56.238088579667142</v>
      </c>
      <c r="G73" s="34">
        <v>58.778993443652041</v>
      </c>
      <c r="H73" s="35">
        <v>53.614357106230912</v>
      </c>
      <c r="I73" s="33">
        <v>74.998125483767978</v>
      </c>
      <c r="J73" s="34">
        <v>80.479306532506982</v>
      </c>
      <c r="K73" s="35">
        <v>69.517088698663031</v>
      </c>
      <c r="L73" s="34">
        <v>58.731802244184436</v>
      </c>
      <c r="M73" s="34">
        <v>64.862031004557608</v>
      </c>
      <c r="N73" s="139">
        <v>52.93033129534934</v>
      </c>
    </row>
    <row r="74" spans="1:15" ht="11.45" customHeight="1">
      <c r="A74" s="128" t="s">
        <v>68</v>
      </c>
      <c r="B74" s="16"/>
      <c r="C74" s="30">
        <v>36.507015795634494</v>
      </c>
      <c r="D74" s="31">
        <v>38.398658422839823</v>
      </c>
      <c r="E74" s="31">
        <v>34.522181242708996</v>
      </c>
      <c r="F74" s="31">
        <v>54.369426652362314</v>
      </c>
      <c r="G74" s="31">
        <v>56.701509754602746</v>
      </c>
      <c r="H74" s="32">
        <v>51.958356527923918</v>
      </c>
      <c r="I74" s="30">
        <v>74.887952228254022</v>
      </c>
      <c r="J74" s="31">
        <v>80.044215544678224</v>
      </c>
      <c r="K74" s="32">
        <v>69.732708602824985</v>
      </c>
      <c r="L74" s="31">
        <v>58.608815862999563</v>
      </c>
      <c r="M74" s="31">
        <v>64.450413766535476</v>
      </c>
      <c r="N74" s="138">
        <v>53.080867964877264</v>
      </c>
    </row>
    <row r="75" spans="1:15" ht="11.45" customHeight="1">
      <c r="A75" s="129" t="s">
        <v>254</v>
      </c>
      <c r="B75" s="16"/>
      <c r="C75" s="33">
        <v>35.191589286797381</v>
      </c>
      <c r="D75" s="34">
        <v>36.861829383018048</v>
      </c>
      <c r="E75" s="34">
        <v>33.436990645332479</v>
      </c>
      <c r="F75" s="34">
        <v>53.238136608782945</v>
      </c>
      <c r="G75" s="34">
        <v>55.465992855987423</v>
      </c>
      <c r="H75" s="35">
        <v>50.931443398245811</v>
      </c>
      <c r="I75" s="33">
        <v>74.602485270543369</v>
      </c>
      <c r="J75" s="34">
        <v>79.515863858523119</v>
      </c>
      <c r="K75" s="35">
        <v>69.690228016205424</v>
      </c>
      <c r="L75" s="34">
        <v>58.354899582286947</v>
      </c>
      <c r="M75" s="34">
        <v>63.98907093998438</v>
      </c>
      <c r="N75" s="139">
        <v>53.023033229134271</v>
      </c>
      <c r="O75" s="9">
        <v>53.023033229134271</v>
      </c>
    </row>
    <row r="76" spans="1:15" ht="11.45" customHeight="1">
      <c r="A76" s="128" t="s">
        <v>255</v>
      </c>
      <c r="B76" s="16"/>
      <c r="C76" s="45">
        <v>36.715589019262559</v>
      </c>
      <c r="D76" s="46">
        <v>39.179945773257444</v>
      </c>
      <c r="E76" s="46">
        <v>34.123132405117893</v>
      </c>
      <c r="F76" s="46">
        <v>54.199422976618507</v>
      </c>
      <c r="G76" s="46">
        <v>56.549267319309109</v>
      </c>
      <c r="H76" s="47">
        <v>51.762141855107544</v>
      </c>
      <c r="I76" s="45">
        <v>75.064537669824745</v>
      </c>
      <c r="J76" s="46">
        <v>80.011462694331556</v>
      </c>
      <c r="K76" s="47">
        <v>70.118006741273504</v>
      </c>
      <c r="L76" s="46">
        <v>58.744459415141797</v>
      </c>
      <c r="M76" s="46">
        <v>64.42384703287567</v>
      </c>
      <c r="N76" s="145">
        <v>53.368739556117959</v>
      </c>
      <c r="O76" s="9">
        <v>53.368739556117959</v>
      </c>
    </row>
    <row r="77" spans="1:15" ht="11.45" customHeight="1">
      <c r="A77" s="124" t="s">
        <v>256</v>
      </c>
      <c r="B77" s="16"/>
      <c r="C77" s="43">
        <v>39.55899204544918</v>
      </c>
      <c r="D77" s="43">
        <v>42.373198688336892</v>
      </c>
      <c r="E77" s="43">
        <v>36.594975954491048</v>
      </c>
      <c r="F77" s="43">
        <v>56.143865195368306</v>
      </c>
      <c r="G77" s="43">
        <v>58.578543797339421</v>
      </c>
      <c r="H77" s="44">
        <v>53.615976646766065</v>
      </c>
      <c r="I77" s="42">
        <v>75.056120519847056</v>
      </c>
      <c r="J77" s="43">
        <v>80.066697739807552</v>
      </c>
      <c r="K77" s="44">
        <v>70.046083130279968</v>
      </c>
      <c r="L77" s="43">
        <v>58.716951420111464</v>
      </c>
      <c r="M77" s="43">
        <v>64.456786352874957</v>
      </c>
      <c r="N77" s="146">
        <v>53.283795012185251</v>
      </c>
      <c r="O77" s="9">
        <v>53.283795012185251</v>
      </c>
    </row>
    <row r="78" spans="1:15" ht="11.45" customHeight="1" thickBot="1">
      <c r="A78" s="147" t="s">
        <v>257</v>
      </c>
      <c r="B78" s="148"/>
      <c r="C78" s="143">
        <v>35.935902572907231</v>
      </c>
      <c r="D78" s="141">
        <v>38.723053752739766</v>
      </c>
      <c r="E78" s="141">
        <v>32.998735173208274</v>
      </c>
      <c r="F78" s="141">
        <v>53.970376291550146</v>
      </c>
      <c r="G78" s="141">
        <v>56.514478722642032</v>
      </c>
      <c r="H78" s="142">
        <v>51.327198997164487</v>
      </c>
      <c r="I78" s="143">
        <v>75.130384591304264</v>
      </c>
      <c r="J78" s="141">
        <v>79.828933769605328</v>
      </c>
      <c r="K78" s="142">
        <v>70.433931579490988</v>
      </c>
      <c r="L78" s="141">
        <v>58.738126628260616</v>
      </c>
      <c r="M78" s="141">
        <v>64.238644638700976</v>
      </c>
      <c r="N78" s="144">
        <v>53.532696226684813</v>
      </c>
      <c r="O78" s="9">
        <v>53.532696226684813</v>
      </c>
    </row>
    <row r="79" spans="1:15" ht="11.65" customHeight="1" thickTop="1">
      <c r="A79" s="439"/>
      <c r="B79" s="439"/>
      <c r="C79" s="439"/>
      <c r="D79" s="439"/>
      <c r="E79" s="439"/>
      <c r="F79" s="439"/>
      <c r="G79" s="439"/>
      <c r="H79" s="439"/>
    </row>
    <row r="80" spans="1:15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6" ht="11.65" customHeight="1"/>
    <row r="83" spans="1:16" ht="12.75" customHeight="1"/>
    <row r="86" spans="1:16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6">
      <c r="N88" s="64"/>
    </row>
    <row r="91" spans="1:16">
      <c r="O91" s="64"/>
      <c r="P91" s="64"/>
    </row>
  </sheetData>
  <mergeCells count="10">
    <mergeCell ref="A79:H79"/>
    <mergeCell ref="A80:H80"/>
    <mergeCell ref="A86:N86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showGridLines="0" topLeftCell="A46" zoomScaleNormal="100" workbookViewId="0"/>
  </sheetViews>
  <sheetFormatPr baseColWidth="10" defaultColWidth="1.7109375" defaultRowHeight="12.75"/>
  <cols>
    <col min="1" max="1" width="8.7109375" style="24" customWidth="1"/>
    <col min="2" max="2" width="0.7109375" style="24" customWidth="1"/>
    <col min="3" max="8" width="5.42578125" style="24" customWidth="1"/>
    <col min="9" max="9" width="6.7109375" style="9" customWidth="1"/>
    <col min="10" max="10" width="6.28515625" style="9" customWidth="1"/>
    <col min="11" max="11" width="6.42578125" style="9" customWidth="1"/>
    <col min="12" max="12" width="6.7109375" style="9" customWidth="1"/>
    <col min="13" max="13" width="6.28515625" style="9" customWidth="1"/>
    <col min="14" max="14" width="7" style="9" customWidth="1"/>
    <col min="15" max="15" width="0.28515625" style="9" customWidth="1"/>
    <col min="16" max="18" width="1.7109375" style="9" customWidth="1"/>
    <col min="19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L1" s="430" t="s">
        <v>2</v>
      </c>
      <c r="M1" s="430"/>
      <c r="N1" s="430"/>
    </row>
    <row r="2" spans="1:15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  <c r="L2" s="5"/>
      <c r="M2" s="5"/>
      <c r="N2" s="5"/>
    </row>
    <row r="3" spans="1:15" ht="27.75" customHeight="1" thickTop="1" thickBot="1">
      <c r="A3" s="447" t="s">
        <v>220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9"/>
    </row>
    <row r="4" spans="1:15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5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5" ht="6.75" customHeight="1">
      <c r="A6" s="122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23"/>
    </row>
    <row r="7" spans="1:15" ht="11.45" customHeight="1">
      <c r="A7" s="124" t="s">
        <v>4</v>
      </c>
      <c r="B7" s="16"/>
      <c r="C7" s="17">
        <v>261.90653000000009</v>
      </c>
      <c r="D7" s="17">
        <v>150.00279999999998</v>
      </c>
      <c r="E7" s="17">
        <v>111.90372999999998</v>
      </c>
      <c r="F7" s="17">
        <v>669.27134999999976</v>
      </c>
      <c r="G7" s="17">
        <v>368.67524999999978</v>
      </c>
      <c r="H7" s="18">
        <v>300.59610000000015</v>
      </c>
      <c r="I7" s="21">
        <v>2484.3898399999998</v>
      </c>
      <c r="J7" s="17">
        <v>1465.3994200000002</v>
      </c>
      <c r="K7" s="18">
        <v>1018.9904200000003</v>
      </c>
      <c r="L7" s="17">
        <v>2501.0979899999998</v>
      </c>
      <c r="M7" s="17">
        <v>1478.3904400000001</v>
      </c>
      <c r="N7" s="125">
        <v>1022.7075500000003</v>
      </c>
      <c r="O7" s="26"/>
    </row>
    <row r="8" spans="1:15" ht="11.45" customHeight="1">
      <c r="A8" s="126" t="s">
        <v>5</v>
      </c>
      <c r="B8" s="16"/>
      <c r="C8" s="19">
        <v>264.54239000000018</v>
      </c>
      <c r="D8" s="19">
        <v>149.52463</v>
      </c>
      <c r="E8" s="19">
        <v>115.01775999999995</v>
      </c>
      <c r="F8" s="19">
        <v>672.66080000000011</v>
      </c>
      <c r="G8" s="19">
        <v>366.44606000000016</v>
      </c>
      <c r="H8" s="20">
        <v>306.21474000000001</v>
      </c>
      <c r="I8" s="48">
        <v>2527.0768999999996</v>
      </c>
      <c r="J8" s="19">
        <v>1487.5493500000002</v>
      </c>
      <c r="K8" s="20">
        <v>1039.52755</v>
      </c>
      <c r="L8" s="19">
        <v>2542.0397499999995</v>
      </c>
      <c r="M8" s="19">
        <v>1498.3542900000002</v>
      </c>
      <c r="N8" s="127">
        <v>1043.6854599999999</v>
      </c>
      <c r="O8" s="26"/>
    </row>
    <row r="9" spans="1:15" ht="11.45" customHeight="1">
      <c r="A9" s="124" t="s">
        <v>6</v>
      </c>
      <c r="B9" s="16"/>
      <c r="C9" s="17">
        <v>269.64102000000014</v>
      </c>
      <c r="D9" s="17">
        <v>148.87611000000007</v>
      </c>
      <c r="E9" s="17">
        <v>120.76490999999994</v>
      </c>
      <c r="F9" s="17">
        <v>678.07928999999967</v>
      </c>
      <c r="G9" s="17">
        <v>364.33290000000011</v>
      </c>
      <c r="H9" s="18">
        <v>313.74638999999991</v>
      </c>
      <c r="I9" s="21">
        <v>2546.4901699999991</v>
      </c>
      <c r="J9" s="17">
        <v>1489.7726100000004</v>
      </c>
      <c r="K9" s="18">
        <v>1056.71756</v>
      </c>
      <c r="L9" s="17">
        <v>2560.3284999999992</v>
      </c>
      <c r="M9" s="17">
        <v>1498.7342300000005</v>
      </c>
      <c r="N9" s="125">
        <v>1061.5942700000001</v>
      </c>
      <c r="O9" s="26"/>
    </row>
    <row r="10" spans="1:15" ht="11.45" customHeight="1">
      <c r="A10" s="126" t="s">
        <v>7</v>
      </c>
      <c r="B10" s="16"/>
      <c r="C10" s="19">
        <v>256.03634999999997</v>
      </c>
      <c r="D10" s="19">
        <v>139.22432000000001</v>
      </c>
      <c r="E10" s="19">
        <v>116.81203000000002</v>
      </c>
      <c r="F10" s="19">
        <v>689.62380000000019</v>
      </c>
      <c r="G10" s="19">
        <v>370.75438000000008</v>
      </c>
      <c r="H10" s="20">
        <v>318.86941999999988</v>
      </c>
      <c r="I10" s="48">
        <v>2570.3704200000011</v>
      </c>
      <c r="J10" s="19">
        <v>1506.7068200000001</v>
      </c>
      <c r="K10" s="20">
        <v>1063.6635999999999</v>
      </c>
      <c r="L10" s="19">
        <v>2582.7599900000009</v>
      </c>
      <c r="M10" s="19">
        <v>1515.3831400000001</v>
      </c>
      <c r="N10" s="127">
        <v>1067.3768499999999</v>
      </c>
      <c r="O10" s="26"/>
    </row>
    <row r="11" spans="1:15" ht="11.45" customHeight="1">
      <c r="A11" s="124" t="s">
        <v>8</v>
      </c>
      <c r="B11" s="16"/>
      <c r="C11" s="17">
        <v>257.2529199999999</v>
      </c>
      <c r="D11" s="17">
        <v>136.67929999999993</v>
      </c>
      <c r="E11" s="17">
        <v>120.57361999999998</v>
      </c>
      <c r="F11" s="17">
        <v>683.68122999999991</v>
      </c>
      <c r="G11" s="17">
        <v>366.67371999999989</v>
      </c>
      <c r="H11" s="18">
        <v>317.00750999999997</v>
      </c>
      <c r="I11" s="21">
        <v>2580.4771099999989</v>
      </c>
      <c r="J11" s="17">
        <v>1509.0257600000002</v>
      </c>
      <c r="K11" s="18">
        <v>1071.4513499999998</v>
      </c>
      <c r="L11" s="17">
        <v>2592.4597199999989</v>
      </c>
      <c r="M11" s="17">
        <v>1517.3417800000002</v>
      </c>
      <c r="N11" s="125">
        <v>1075.1179399999999</v>
      </c>
      <c r="O11" s="26"/>
    </row>
    <row r="12" spans="1:15" ht="11.45" customHeight="1">
      <c r="A12" s="126" t="s">
        <v>9</v>
      </c>
      <c r="B12" s="16"/>
      <c r="C12" s="19">
        <v>266.9017399999999</v>
      </c>
      <c r="D12" s="19">
        <v>141.53775999999993</v>
      </c>
      <c r="E12" s="19">
        <v>125.36398</v>
      </c>
      <c r="F12" s="19">
        <v>711.83102999999983</v>
      </c>
      <c r="G12" s="19">
        <v>380.53796999999986</v>
      </c>
      <c r="H12" s="20">
        <v>331.29306000000014</v>
      </c>
      <c r="I12" s="48">
        <v>2621.3267500000006</v>
      </c>
      <c r="J12" s="19">
        <v>1537.8459999999995</v>
      </c>
      <c r="K12" s="20">
        <v>1083.4807499999999</v>
      </c>
      <c r="L12" s="19">
        <v>2633.9416000000006</v>
      </c>
      <c r="M12" s="19">
        <v>1546.4751899999997</v>
      </c>
      <c r="N12" s="127">
        <v>1087.46641</v>
      </c>
      <c r="O12" s="26"/>
    </row>
    <row r="13" spans="1:15" ht="11.45" customHeight="1">
      <c r="A13" s="124" t="s">
        <v>10</v>
      </c>
      <c r="B13" s="16"/>
      <c r="C13" s="17">
        <v>255.73876000000001</v>
      </c>
      <c r="D13" s="17">
        <v>135.81204000000005</v>
      </c>
      <c r="E13" s="17">
        <v>119.92672</v>
      </c>
      <c r="F13" s="17">
        <v>707.06457999999907</v>
      </c>
      <c r="G13" s="17">
        <v>376.62062000000026</v>
      </c>
      <c r="H13" s="18">
        <v>330.44395999999995</v>
      </c>
      <c r="I13" s="21">
        <v>2634.7884899999985</v>
      </c>
      <c r="J13" s="17">
        <v>1542.7549999999999</v>
      </c>
      <c r="K13" s="18">
        <v>1092.0334900000003</v>
      </c>
      <c r="L13" s="17">
        <v>2645.3609699999984</v>
      </c>
      <c r="M13" s="17">
        <v>1549.7025899999999</v>
      </c>
      <c r="N13" s="125">
        <v>1095.6583800000003</v>
      </c>
      <c r="O13" s="26"/>
    </row>
    <row r="14" spans="1:15" ht="11.45" customHeight="1">
      <c r="A14" s="126" t="s">
        <v>11</v>
      </c>
      <c r="B14" s="16"/>
      <c r="C14" s="19">
        <v>247.68039999999993</v>
      </c>
      <c r="D14" s="19">
        <v>128.2474</v>
      </c>
      <c r="E14" s="19">
        <v>119.43299999999999</v>
      </c>
      <c r="F14" s="19">
        <v>704.90451999999993</v>
      </c>
      <c r="G14" s="19">
        <v>369.84932000000003</v>
      </c>
      <c r="H14" s="20">
        <v>335.0551999999999</v>
      </c>
      <c r="I14" s="48">
        <v>2665.314710000001</v>
      </c>
      <c r="J14" s="19">
        <v>1544.2463699999996</v>
      </c>
      <c r="K14" s="20">
        <v>1121.0683399999996</v>
      </c>
      <c r="L14" s="19">
        <v>2677.6267000000012</v>
      </c>
      <c r="M14" s="19">
        <v>1553.1081899999997</v>
      </c>
      <c r="N14" s="127">
        <v>1124.5185099999997</v>
      </c>
      <c r="O14" s="26"/>
    </row>
    <row r="15" spans="1:15" ht="11.45" customHeight="1">
      <c r="A15" s="124" t="s">
        <v>12</v>
      </c>
      <c r="B15" s="16"/>
      <c r="C15" s="17">
        <v>252.45476999999988</v>
      </c>
      <c r="D15" s="17">
        <v>132.98627999999999</v>
      </c>
      <c r="E15" s="17">
        <v>119.46849000000002</v>
      </c>
      <c r="F15" s="17">
        <v>708.79576999999995</v>
      </c>
      <c r="G15" s="17">
        <v>371.48471999999992</v>
      </c>
      <c r="H15" s="18">
        <v>337.31105000000002</v>
      </c>
      <c r="I15" s="21">
        <v>2708.5477299999998</v>
      </c>
      <c r="J15" s="17">
        <v>1554.1022800000003</v>
      </c>
      <c r="K15" s="18">
        <v>1154.4454499999999</v>
      </c>
      <c r="L15" s="17">
        <v>2723.6125099999999</v>
      </c>
      <c r="M15" s="17">
        <v>1566.2677300000003</v>
      </c>
      <c r="N15" s="125">
        <v>1157.3447799999999</v>
      </c>
      <c r="O15" s="26"/>
    </row>
    <row r="16" spans="1:15" ht="11.45" customHeight="1">
      <c r="A16" s="126" t="s">
        <v>13</v>
      </c>
      <c r="B16" s="16"/>
      <c r="C16" s="19">
        <v>263.23155999999989</v>
      </c>
      <c r="D16" s="19">
        <v>135.44372000000001</v>
      </c>
      <c r="E16" s="19">
        <v>127.7878400000001</v>
      </c>
      <c r="F16" s="19">
        <v>710.8259000000005</v>
      </c>
      <c r="G16" s="19">
        <v>369.22627999999986</v>
      </c>
      <c r="H16" s="20">
        <v>341.59962000000007</v>
      </c>
      <c r="I16" s="48">
        <v>2741.8951099999999</v>
      </c>
      <c r="J16" s="19">
        <v>1561.8801900000001</v>
      </c>
      <c r="K16" s="20">
        <v>1180.0149200000003</v>
      </c>
      <c r="L16" s="19">
        <v>2756.5447300000001</v>
      </c>
      <c r="M16" s="19">
        <v>1572.22522</v>
      </c>
      <c r="N16" s="127">
        <v>1184.3195100000003</v>
      </c>
      <c r="O16" s="26"/>
    </row>
    <row r="17" spans="1:15" ht="11.45" customHeight="1">
      <c r="A17" s="124" t="s">
        <v>14</v>
      </c>
      <c r="B17" s="16"/>
      <c r="C17" s="17">
        <v>244.45416999999998</v>
      </c>
      <c r="D17" s="17">
        <v>137.07647999999995</v>
      </c>
      <c r="E17" s="17">
        <v>107.37768999999997</v>
      </c>
      <c r="F17" s="17">
        <v>686.38267000000019</v>
      </c>
      <c r="G17" s="17">
        <v>366.01382999999987</v>
      </c>
      <c r="H17" s="18">
        <v>320.36883999999998</v>
      </c>
      <c r="I17" s="21">
        <v>2751.4000900000001</v>
      </c>
      <c r="J17" s="17">
        <v>1576.7562000000003</v>
      </c>
      <c r="K17" s="18">
        <v>1174.6438899999996</v>
      </c>
      <c r="L17" s="17">
        <v>2766.2079200000003</v>
      </c>
      <c r="M17" s="17">
        <v>1588.0592200000003</v>
      </c>
      <c r="N17" s="125">
        <v>1178.1486999999995</v>
      </c>
      <c r="O17" s="26"/>
    </row>
    <row r="18" spans="1:15" ht="11.45" customHeight="1">
      <c r="A18" s="126" t="s">
        <v>15</v>
      </c>
      <c r="B18" s="16"/>
      <c r="C18" s="19">
        <v>251.03364000000013</v>
      </c>
      <c r="D18" s="19">
        <v>138.43569000000005</v>
      </c>
      <c r="E18" s="19">
        <v>112.59794999999994</v>
      </c>
      <c r="F18" s="19">
        <v>711.11622000000057</v>
      </c>
      <c r="G18" s="19">
        <v>370.89464000000004</v>
      </c>
      <c r="H18" s="20">
        <v>340.22158000000002</v>
      </c>
      <c r="I18" s="48">
        <v>2799.9801900000011</v>
      </c>
      <c r="J18" s="19">
        <v>1590.7421100000001</v>
      </c>
      <c r="K18" s="20">
        <v>1209.2380800000003</v>
      </c>
      <c r="L18" s="19">
        <v>2810.8761900000013</v>
      </c>
      <c r="M18" s="19">
        <v>1597.40281</v>
      </c>
      <c r="N18" s="127">
        <v>1213.4733800000004</v>
      </c>
      <c r="O18" s="26"/>
    </row>
    <row r="19" spans="1:15" ht="11.45" customHeight="1">
      <c r="A19" s="124" t="s">
        <v>16</v>
      </c>
      <c r="B19" s="16"/>
      <c r="C19" s="17">
        <v>257.74289000000022</v>
      </c>
      <c r="D19" s="17">
        <v>145.87845999999996</v>
      </c>
      <c r="E19" s="17">
        <v>111.86443000000006</v>
      </c>
      <c r="F19" s="17">
        <v>715.64629999999988</v>
      </c>
      <c r="G19" s="17">
        <v>380.97726999999986</v>
      </c>
      <c r="H19" s="18">
        <v>334.66903000000013</v>
      </c>
      <c r="I19" s="21">
        <v>2835.4260099999997</v>
      </c>
      <c r="J19" s="17">
        <v>1595.9272900000001</v>
      </c>
      <c r="K19" s="18">
        <v>1239.4987199999998</v>
      </c>
      <c r="L19" s="17">
        <v>2848.1341599999996</v>
      </c>
      <c r="M19" s="17">
        <v>1604.09852</v>
      </c>
      <c r="N19" s="125">
        <v>1244.0356399999998</v>
      </c>
      <c r="O19" s="26"/>
    </row>
    <row r="20" spans="1:15" ht="11.45" customHeight="1">
      <c r="A20" s="126" t="s">
        <v>17</v>
      </c>
      <c r="B20" s="16"/>
      <c r="C20" s="19">
        <v>296.09521000000007</v>
      </c>
      <c r="D20" s="19">
        <v>155.10670999999996</v>
      </c>
      <c r="E20" s="19">
        <v>140.98849999999999</v>
      </c>
      <c r="F20" s="19">
        <v>753.16570999999919</v>
      </c>
      <c r="G20" s="19">
        <v>386.65202000000011</v>
      </c>
      <c r="H20" s="20">
        <v>366.51369</v>
      </c>
      <c r="I20" s="48">
        <v>2923.5038999999992</v>
      </c>
      <c r="J20" s="19">
        <v>1614.2127499999999</v>
      </c>
      <c r="K20" s="20">
        <v>1309.2911499999998</v>
      </c>
      <c r="L20" s="19">
        <v>2942.9964099999993</v>
      </c>
      <c r="M20" s="19">
        <v>1627.78775</v>
      </c>
      <c r="N20" s="127">
        <v>1315.2086599999998</v>
      </c>
      <c r="O20" s="26"/>
    </row>
    <row r="21" spans="1:15" ht="11.45" customHeight="1">
      <c r="A21" s="124" t="s">
        <v>18</v>
      </c>
      <c r="B21" s="16"/>
      <c r="C21" s="17">
        <v>291.51218</v>
      </c>
      <c r="D21" s="17">
        <v>161.72854999999996</v>
      </c>
      <c r="E21" s="17">
        <v>129.78362999999996</v>
      </c>
      <c r="F21" s="17">
        <v>742.97879000000012</v>
      </c>
      <c r="G21" s="17">
        <v>388.01077000000009</v>
      </c>
      <c r="H21" s="18">
        <v>354.96802000000014</v>
      </c>
      <c r="I21" s="21">
        <v>2913.0401500000012</v>
      </c>
      <c r="J21" s="17">
        <v>1619.8669199999995</v>
      </c>
      <c r="K21" s="18">
        <v>1293.1732299999999</v>
      </c>
      <c r="L21" s="17">
        <v>2934.2086400000012</v>
      </c>
      <c r="M21" s="17">
        <v>1634.8996099999995</v>
      </c>
      <c r="N21" s="125">
        <v>1299.3090299999999</v>
      </c>
      <c r="O21" s="26"/>
    </row>
    <row r="22" spans="1:15" ht="11.45" customHeight="1">
      <c r="A22" s="126" t="s">
        <v>19</v>
      </c>
      <c r="B22" s="16"/>
      <c r="C22" s="19">
        <v>292.20375000000001</v>
      </c>
      <c r="D22" s="19">
        <v>155.62143000000003</v>
      </c>
      <c r="E22" s="19">
        <v>136.58232000000001</v>
      </c>
      <c r="F22" s="19">
        <v>731.80603000000019</v>
      </c>
      <c r="G22" s="19">
        <v>386.39844000000011</v>
      </c>
      <c r="H22" s="20">
        <v>345.40759000000014</v>
      </c>
      <c r="I22" s="48">
        <v>2927.4030600000001</v>
      </c>
      <c r="J22" s="19">
        <v>1626.0060899999996</v>
      </c>
      <c r="K22" s="20">
        <v>1301.3969699999998</v>
      </c>
      <c r="L22" s="19">
        <v>2951.9242600000002</v>
      </c>
      <c r="M22" s="19">
        <v>1644.0904399999997</v>
      </c>
      <c r="N22" s="127">
        <v>1307.8338199999998</v>
      </c>
      <c r="O22" s="26"/>
    </row>
    <row r="23" spans="1:15" ht="11.45" customHeight="1">
      <c r="A23" s="124" t="s">
        <v>20</v>
      </c>
      <c r="B23" s="16"/>
      <c r="C23" s="17">
        <v>286.33173000000011</v>
      </c>
      <c r="D23" s="17">
        <v>141.03326000000007</v>
      </c>
      <c r="E23" s="17">
        <v>145.29847000000004</v>
      </c>
      <c r="F23" s="17">
        <v>734.27189000000067</v>
      </c>
      <c r="G23" s="17">
        <v>373.75166000000002</v>
      </c>
      <c r="H23" s="18">
        <v>360.52022999999997</v>
      </c>
      <c r="I23" s="21">
        <v>2973.5418600000007</v>
      </c>
      <c r="J23" s="17">
        <v>1642.3792799999999</v>
      </c>
      <c r="K23" s="18">
        <v>1331.1625799999999</v>
      </c>
      <c r="L23" s="17">
        <v>2994.9566600000007</v>
      </c>
      <c r="M23" s="17">
        <v>1656.51677</v>
      </c>
      <c r="N23" s="125">
        <v>1338.4398899999999</v>
      </c>
      <c r="O23" s="23"/>
    </row>
    <row r="24" spans="1:15" ht="11.45" customHeight="1">
      <c r="A24" s="126" t="s">
        <v>21</v>
      </c>
      <c r="B24" s="16"/>
      <c r="C24" s="19">
        <v>284.74355999999989</v>
      </c>
      <c r="D24" s="19">
        <v>145.4442600000001</v>
      </c>
      <c r="E24" s="19">
        <v>139.29929999999996</v>
      </c>
      <c r="F24" s="19">
        <v>723.27311000000066</v>
      </c>
      <c r="G24" s="19">
        <v>381.7419900000001</v>
      </c>
      <c r="H24" s="20">
        <v>341.53111999999993</v>
      </c>
      <c r="I24" s="48">
        <v>2972.1787800000006</v>
      </c>
      <c r="J24" s="19">
        <v>1649.8398899999995</v>
      </c>
      <c r="K24" s="20">
        <v>1322.33889</v>
      </c>
      <c r="L24" s="19">
        <v>2998.3617500000005</v>
      </c>
      <c r="M24" s="19">
        <v>1669.4518499999995</v>
      </c>
      <c r="N24" s="127">
        <v>1328.9098999999999</v>
      </c>
      <c r="O24" s="23"/>
    </row>
    <row r="25" spans="1:15" ht="11.45" customHeight="1">
      <c r="A25" s="124" t="s">
        <v>22</v>
      </c>
      <c r="B25" s="16"/>
      <c r="C25" s="17">
        <v>302.94268999999997</v>
      </c>
      <c r="D25" s="17">
        <v>156.67902000000004</v>
      </c>
      <c r="E25" s="17">
        <v>146.26366999999999</v>
      </c>
      <c r="F25" s="17">
        <v>733.20196999999973</v>
      </c>
      <c r="G25" s="17">
        <v>390.65825000000007</v>
      </c>
      <c r="H25" s="18">
        <v>342.54372000000001</v>
      </c>
      <c r="I25" s="21">
        <v>2990.4536000000003</v>
      </c>
      <c r="J25" s="17">
        <v>1687.77838</v>
      </c>
      <c r="K25" s="18">
        <v>1302.6752200000001</v>
      </c>
      <c r="L25" s="17">
        <v>3017.0263300000001</v>
      </c>
      <c r="M25" s="17">
        <v>1708.366</v>
      </c>
      <c r="N25" s="125">
        <v>1308.6603300000002</v>
      </c>
      <c r="O25" s="23"/>
    </row>
    <row r="26" spans="1:15" ht="11.45" customHeight="1">
      <c r="A26" s="126" t="s">
        <v>23</v>
      </c>
      <c r="B26" s="16"/>
      <c r="C26" s="19">
        <v>296.10851000000014</v>
      </c>
      <c r="D26" s="19">
        <v>159.07653999999988</v>
      </c>
      <c r="E26" s="19">
        <v>137.03196999999994</v>
      </c>
      <c r="F26" s="19">
        <v>728.29721999999992</v>
      </c>
      <c r="G26" s="19">
        <v>381.54727999999989</v>
      </c>
      <c r="H26" s="20">
        <v>346.74993999999992</v>
      </c>
      <c r="I26" s="48">
        <v>3060.2276299999994</v>
      </c>
      <c r="J26" s="19">
        <v>1697.1274399999998</v>
      </c>
      <c r="K26" s="20">
        <v>1363.1001899999999</v>
      </c>
      <c r="L26" s="19">
        <v>3085.3430899999994</v>
      </c>
      <c r="M26" s="19">
        <v>1715.8283899999997</v>
      </c>
      <c r="N26" s="127">
        <v>1369.5146999999999</v>
      </c>
      <c r="O26" s="23"/>
    </row>
    <row r="27" spans="1:15" ht="11.45" customHeight="1">
      <c r="A27" s="124" t="s">
        <v>24</v>
      </c>
      <c r="B27" s="16"/>
      <c r="C27" s="17">
        <v>295.65474999999992</v>
      </c>
      <c r="D27" s="17">
        <v>164.04644000000002</v>
      </c>
      <c r="E27" s="17">
        <v>131.60830999999999</v>
      </c>
      <c r="F27" s="17">
        <v>729.92579000000092</v>
      </c>
      <c r="G27" s="17">
        <v>385.98461999999978</v>
      </c>
      <c r="H27" s="18">
        <v>343.94117000000011</v>
      </c>
      <c r="I27" s="21">
        <v>3069.0324200000005</v>
      </c>
      <c r="J27" s="17">
        <v>1701.52108</v>
      </c>
      <c r="K27" s="18">
        <v>1367.5113400000005</v>
      </c>
      <c r="L27" s="17">
        <v>3095.0969100000007</v>
      </c>
      <c r="M27" s="17">
        <v>1719.72891</v>
      </c>
      <c r="N27" s="125">
        <v>1375.3680000000004</v>
      </c>
      <c r="O27" s="23"/>
    </row>
    <row r="28" spans="1:15" ht="11.45" customHeight="1">
      <c r="A28" s="126" t="s">
        <v>25</v>
      </c>
      <c r="B28" s="16"/>
      <c r="C28" s="19">
        <v>281.04815999999994</v>
      </c>
      <c r="D28" s="19">
        <v>157.37407999999999</v>
      </c>
      <c r="E28" s="19">
        <v>123.67408</v>
      </c>
      <c r="F28" s="19">
        <v>723.48410999999999</v>
      </c>
      <c r="G28" s="19">
        <v>386.40831000000003</v>
      </c>
      <c r="H28" s="20">
        <v>337.07579999999996</v>
      </c>
      <c r="I28" s="48">
        <v>3086.2561499999983</v>
      </c>
      <c r="J28" s="19">
        <v>1713.34229</v>
      </c>
      <c r="K28" s="20">
        <v>1372.9138600000001</v>
      </c>
      <c r="L28" s="19">
        <v>3110.2734999999984</v>
      </c>
      <c r="M28" s="19">
        <v>1731.6831500000001</v>
      </c>
      <c r="N28" s="127">
        <v>1378.5903500000002</v>
      </c>
      <c r="O28" s="23"/>
    </row>
    <row r="29" spans="1:15" ht="11.45" customHeight="1">
      <c r="A29" s="124" t="s">
        <v>26</v>
      </c>
      <c r="B29" s="16"/>
      <c r="C29" s="17">
        <v>293.66089000000017</v>
      </c>
      <c r="D29" s="17">
        <v>153.52368000000001</v>
      </c>
      <c r="E29" s="17">
        <v>140.13721000000001</v>
      </c>
      <c r="F29" s="17">
        <v>749.10420999999963</v>
      </c>
      <c r="G29" s="17">
        <v>392.82878999999991</v>
      </c>
      <c r="H29" s="18">
        <v>356.27542000000017</v>
      </c>
      <c r="I29" s="21">
        <v>3126.7129200000008</v>
      </c>
      <c r="J29" s="17">
        <v>1734.9370099999994</v>
      </c>
      <c r="K29" s="18">
        <v>1391.7759099999998</v>
      </c>
      <c r="L29" s="17">
        <v>3151.793920000001</v>
      </c>
      <c r="M29" s="17">
        <v>1754.1163299999994</v>
      </c>
      <c r="N29" s="125">
        <v>1397.6775899999998</v>
      </c>
      <c r="O29" s="23"/>
    </row>
    <row r="30" spans="1:15" ht="11.45" customHeight="1">
      <c r="A30" s="126" t="s">
        <v>27</v>
      </c>
      <c r="B30" s="16"/>
      <c r="C30" s="19">
        <v>270.74936999999994</v>
      </c>
      <c r="D30" s="19">
        <v>142.00067000000001</v>
      </c>
      <c r="E30" s="19">
        <v>128.74869999999993</v>
      </c>
      <c r="F30" s="19">
        <v>713.41423000000032</v>
      </c>
      <c r="G30" s="19">
        <v>370.75511</v>
      </c>
      <c r="H30" s="20">
        <v>342.65911999999986</v>
      </c>
      <c r="I30" s="48">
        <v>3121.6222899999989</v>
      </c>
      <c r="J30" s="19">
        <v>1713.2550100000003</v>
      </c>
      <c r="K30" s="20">
        <v>1408.3672800000002</v>
      </c>
      <c r="L30" s="19">
        <v>3149.9604599999989</v>
      </c>
      <c r="M30" s="19">
        <v>1729.9152800000004</v>
      </c>
      <c r="N30" s="127">
        <v>1420.0451800000001</v>
      </c>
      <c r="O30" s="23"/>
    </row>
    <row r="31" spans="1:15" ht="11.45" customHeight="1">
      <c r="A31" s="124" t="s">
        <v>28</v>
      </c>
      <c r="B31" s="16"/>
      <c r="C31" s="17">
        <v>261.97604000000018</v>
      </c>
      <c r="D31" s="17">
        <v>137.49204000000003</v>
      </c>
      <c r="E31" s="17">
        <v>124.48399999999994</v>
      </c>
      <c r="F31" s="17">
        <v>697.6064200000003</v>
      </c>
      <c r="G31" s="17">
        <v>362.54122000000007</v>
      </c>
      <c r="H31" s="18">
        <v>335.0652</v>
      </c>
      <c r="I31" s="21">
        <v>3098.1221699999996</v>
      </c>
      <c r="J31" s="17">
        <v>1706.9066600000003</v>
      </c>
      <c r="K31" s="18">
        <v>1391.2155100000007</v>
      </c>
      <c r="L31" s="17">
        <v>3126.0772299999999</v>
      </c>
      <c r="M31" s="17">
        <v>1722.7391300000004</v>
      </c>
      <c r="N31" s="125">
        <v>1403.3381000000006</v>
      </c>
      <c r="O31" s="23"/>
    </row>
    <row r="32" spans="1:15" ht="11.45" customHeight="1">
      <c r="A32" s="126" t="s">
        <v>29</v>
      </c>
      <c r="B32" s="16"/>
      <c r="C32" s="19">
        <v>264.55259999999987</v>
      </c>
      <c r="D32" s="19">
        <v>141.98628000000008</v>
      </c>
      <c r="E32" s="19">
        <v>122.56631999999996</v>
      </c>
      <c r="F32" s="19">
        <v>697.7036999999998</v>
      </c>
      <c r="G32" s="19">
        <v>364.03582999999992</v>
      </c>
      <c r="H32" s="20">
        <v>333.66787000000005</v>
      </c>
      <c r="I32" s="48">
        <v>3100.4327099999982</v>
      </c>
      <c r="J32" s="19">
        <v>1697.4723300000003</v>
      </c>
      <c r="K32" s="20">
        <v>1402.9603800000004</v>
      </c>
      <c r="L32" s="19">
        <v>3128.8400199999983</v>
      </c>
      <c r="M32" s="19">
        <v>1713.8012100000003</v>
      </c>
      <c r="N32" s="127">
        <v>1415.0388100000005</v>
      </c>
      <c r="O32" s="23"/>
    </row>
    <row r="33" spans="1:15" ht="11.45" customHeight="1">
      <c r="A33" s="124" t="s">
        <v>30</v>
      </c>
      <c r="B33" s="16"/>
      <c r="C33" s="17">
        <v>273.46974</v>
      </c>
      <c r="D33" s="17">
        <v>145.31754000000004</v>
      </c>
      <c r="E33" s="17">
        <v>128.15219999999999</v>
      </c>
      <c r="F33" s="17">
        <v>700.17559999999969</v>
      </c>
      <c r="G33" s="17">
        <v>363.62606000000028</v>
      </c>
      <c r="H33" s="18">
        <v>336.54953999999998</v>
      </c>
      <c r="I33" s="21">
        <v>3119.8597899999982</v>
      </c>
      <c r="J33" s="17">
        <v>1706.8870299999999</v>
      </c>
      <c r="K33" s="18">
        <v>1412.9727600000001</v>
      </c>
      <c r="L33" s="17">
        <v>3150.624179999998</v>
      </c>
      <c r="M33" s="17">
        <v>1725.5524999999998</v>
      </c>
      <c r="N33" s="125">
        <v>1425.07168</v>
      </c>
      <c r="O33" s="23"/>
    </row>
    <row r="34" spans="1:15" ht="11.45" customHeight="1">
      <c r="A34" s="128" t="s">
        <v>31</v>
      </c>
      <c r="B34" s="22"/>
      <c r="C34" s="19">
        <v>250.46972000000005</v>
      </c>
      <c r="D34" s="19">
        <v>131.81567000000001</v>
      </c>
      <c r="E34" s="19">
        <v>118.65404999999998</v>
      </c>
      <c r="F34" s="19">
        <v>675.52973999999995</v>
      </c>
      <c r="G34" s="19">
        <v>339.13417999999996</v>
      </c>
      <c r="H34" s="20">
        <v>336.39556000000027</v>
      </c>
      <c r="I34" s="48">
        <v>3089.219720000001</v>
      </c>
      <c r="J34" s="19">
        <v>1663.2440299999998</v>
      </c>
      <c r="K34" s="20">
        <v>1425.9756900000002</v>
      </c>
      <c r="L34" s="19">
        <v>3121.1940900000009</v>
      </c>
      <c r="M34" s="19">
        <v>1684.4738399999999</v>
      </c>
      <c r="N34" s="127">
        <v>1436.7202500000003</v>
      </c>
      <c r="O34" s="23"/>
    </row>
    <row r="35" spans="1:15" ht="11.45" customHeight="1">
      <c r="A35" s="124" t="s">
        <v>32</v>
      </c>
      <c r="B35" s="16"/>
      <c r="C35" s="17">
        <v>223.36874999999992</v>
      </c>
      <c r="D35" s="17">
        <v>122.23537999999999</v>
      </c>
      <c r="E35" s="17">
        <v>101.13336999999996</v>
      </c>
      <c r="F35" s="17">
        <v>617.83614999999975</v>
      </c>
      <c r="G35" s="17">
        <v>325.92890999999992</v>
      </c>
      <c r="H35" s="18">
        <v>291.90723999999977</v>
      </c>
      <c r="I35" s="21">
        <v>2988.9587199999987</v>
      </c>
      <c r="J35" s="17">
        <v>1601.1714499999996</v>
      </c>
      <c r="K35" s="18">
        <v>1387.7872699999998</v>
      </c>
      <c r="L35" s="17">
        <v>3016.4680699999985</v>
      </c>
      <c r="M35" s="17">
        <v>1619.4251299999996</v>
      </c>
      <c r="N35" s="125">
        <v>1397.0429399999998</v>
      </c>
      <c r="O35" s="23"/>
    </row>
    <row r="36" spans="1:15" ht="11.45" customHeight="1">
      <c r="A36" s="126" t="s">
        <v>33</v>
      </c>
      <c r="B36" s="16"/>
      <c r="C36" s="19">
        <v>193.67569000000006</v>
      </c>
      <c r="D36" s="19">
        <v>94.454809999999995</v>
      </c>
      <c r="E36" s="19">
        <v>99.220880000000037</v>
      </c>
      <c r="F36" s="19">
        <v>589.90864000000056</v>
      </c>
      <c r="G36" s="19">
        <v>295.93792000000008</v>
      </c>
      <c r="H36" s="20">
        <v>293.97072000000003</v>
      </c>
      <c r="I36" s="48">
        <v>2989.5214900000019</v>
      </c>
      <c r="J36" s="19">
        <v>1594.6210099999998</v>
      </c>
      <c r="K36" s="20">
        <v>1394.9004800000002</v>
      </c>
      <c r="L36" s="19">
        <v>3014.727040000002</v>
      </c>
      <c r="M36" s="19">
        <v>1611.5311999999999</v>
      </c>
      <c r="N36" s="127">
        <v>1403.1958400000003</v>
      </c>
      <c r="O36" s="23"/>
    </row>
    <row r="37" spans="1:15" ht="11.45" customHeight="1">
      <c r="A37" s="124" t="s">
        <v>34</v>
      </c>
      <c r="B37" s="16"/>
      <c r="C37" s="17">
        <v>187.28065000000004</v>
      </c>
      <c r="D37" s="17">
        <v>91.676150000000035</v>
      </c>
      <c r="E37" s="17">
        <v>95.604499999999987</v>
      </c>
      <c r="F37" s="17">
        <v>567.23033000000055</v>
      </c>
      <c r="G37" s="17">
        <v>281.46954000000005</v>
      </c>
      <c r="H37" s="18">
        <v>285.76078999999993</v>
      </c>
      <c r="I37" s="21">
        <v>2930.8534199999999</v>
      </c>
      <c r="J37" s="17">
        <v>1556.8005199999996</v>
      </c>
      <c r="K37" s="18">
        <v>1374.0528999999995</v>
      </c>
      <c r="L37" s="17">
        <v>2959.5479299999997</v>
      </c>
      <c r="M37" s="17">
        <v>1575.6807999999996</v>
      </c>
      <c r="N37" s="125">
        <v>1383.8671299999994</v>
      </c>
      <c r="O37" s="23"/>
    </row>
    <row r="38" spans="1:15" ht="11.45" customHeight="1">
      <c r="A38" s="128" t="s">
        <v>35</v>
      </c>
      <c r="B38" s="22"/>
      <c r="C38" s="19">
        <v>193.08633000000015</v>
      </c>
      <c r="D38" s="19">
        <v>101.65171999999998</v>
      </c>
      <c r="E38" s="19">
        <v>91.434610000000021</v>
      </c>
      <c r="F38" s="19">
        <v>564.3003599999995</v>
      </c>
      <c r="G38" s="19">
        <v>288.8451500000001</v>
      </c>
      <c r="H38" s="20">
        <v>275.45521000000008</v>
      </c>
      <c r="I38" s="48">
        <v>2937.9872600000012</v>
      </c>
      <c r="J38" s="19">
        <v>1569.9567600000005</v>
      </c>
      <c r="K38" s="20">
        <v>1368.0305000000001</v>
      </c>
      <c r="L38" s="19">
        <v>2963.9870800000012</v>
      </c>
      <c r="M38" s="19">
        <v>1587.7874000000004</v>
      </c>
      <c r="N38" s="127">
        <v>1376.1996800000002</v>
      </c>
    </row>
    <row r="39" spans="1:15" ht="11.45" customHeight="1">
      <c r="A39" s="124" t="s">
        <v>78</v>
      </c>
      <c r="B39" s="16"/>
      <c r="C39" s="17">
        <v>185.69837000000001</v>
      </c>
      <c r="D39" s="17">
        <v>92.762190000000018</v>
      </c>
      <c r="E39" s="17">
        <v>92.936179999999993</v>
      </c>
      <c r="F39" s="17">
        <v>540.83574999999973</v>
      </c>
      <c r="G39" s="17">
        <v>266.97537</v>
      </c>
      <c r="H39" s="18">
        <v>273.86037999999996</v>
      </c>
      <c r="I39" s="21">
        <v>2908.0306199999995</v>
      </c>
      <c r="J39" s="17">
        <v>1529.0690199999999</v>
      </c>
      <c r="K39" s="18">
        <v>1378.9615999999999</v>
      </c>
      <c r="L39" s="17">
        <v>2930.0641199999995</v>
      </c>
      <c r="M39" s="17">
        <v>1542.3307199999999</v>
      </c>
      <c r="N39" s="125">
        <v>1387.7333999999998</v>
      </c>
    </row>
    <row r="40" spans="1:15" ht="11.45" customHeight="1">
      <c r="A40" s="126" t="s">
        <v>36</v>
      </c>
      <c r="B40" s="16"/>
      <c r="C40" s="19">
        <v>177.42153999999999</v>
      </c>
      <c r="D40" s="19">
        <v>92.245810000000006</v>
      </c>
      <c r="E40" s="19">
        <v>85.175729999999973</v>
      </c>
      <c r="F40" s="19">
        <v>529.0610200000001</v>
      </c>
      <c r="G40" s="19">
        <v>261.89891999999998</v>
      </c>
      <c r="H40" s="20">
        <v>267.16209999999995</v>
      </c>
      <c r="I40" s="48">
        <v>2912.7713799999983</v>
      </c>
      <c r="J40" s="19">
        <v>1548.3016200000002</v>
      </c>
      <c r="K40" s="20">
        <v>1364.4697600000004</v>
      </c>
      <c r="L40" s="19">
        <v>2935.6100799999981</v>
      </c>
      <c r="M40" s="19">
        <v>1563.4502000000002</v>
      </c>
      <c r="N40" s="127">
        <v>1372.1598800000004</v>
      </c>
    </row>
    <row r="41" spans="1:15" ht="11.45" customHeight="1">
      <c r="A41" s="124" t="s">
        <v>37</v>
      </c>
      <c r="B41" s="16"/>
      <c r="C41" s="17">
        <v>177.50228000000007</v>
      </c>
      <c r="D41" s="17">
        <v>90.800939999999983</v>
      </c>
      <c r="E41" s="17">
        <v>86.701340000000002</v>
      </c>
      <c r="F41" s="17">
        <v>520.8510100000002</v>
      </c>
      <c r="G41" s="17">
        <v>254.76700999999991</v>
      </c>
      <c r="H41" s="18">
        <v>266.08399999999995</v>
      </c>
      <c r="I41" s="21">
        <v>2908.0151399999991</v>
      </c>
      <c r="J41" s="17">
        <v>1538.16365</v>
      </c>
      <c r="K41" s="18">
        <v>1369.85149</v>
      </c>
      <c r="L41" s="17">
        <v>2933.0173099999993</v>
      </c>
      <c r="M41" s="17">
        <v>1555.9348499999999</v>
      </c>
      <c r="N41" s="125">
        <v>1377.0824600000001</v>
      </c>
    </row>
    <row r="42" spans="1:15" ht="11.45" customHeight="1">
      <c r="A42" s="128" t="s">
        <v>38</v>
      </c>
      <c r="B42" s="22"/>
      <c r="C42" s="19">
        <v>162.02990999999997</v>
      </c>
      <c r="D42" s="19">
        <v>81.713899999999995</v>
      </c>
      <c r="E42" s="19">
        <v>80.316009999999977</v>
      </c>
      <c r="F42" s="19">
        <v>511.59680999999989</v>
      </c>
      <c r="G42" s="19">
        <v>253.73267999999982</v>
      </c>
      <c r="H42" s="20">
        <v>257.86413000000005</v>
      </c>
      <c r="I42" s="48">
        <v>2934.0616199999986</v>
      </c>
      <c r="J42" s="19">
        <v>1545.9769599999993</v>
      </c>
      <c r="K42" s="20">
        <v>1388.0846599999998</v>
      </c>
      <c r="L42" s="19">
        <v>2963.2229899999984</v>
      </c>
      <c r="M42" s="19">
        <v>1561.6734899999992</v>
      </c>
      <c r="N42" s="127">
        <v>1401.5494999999999</v>
      </c>
    </row>
    <row r="43" spans="1:15" ht="11.45" customHeight="1">
      <c r="A43" s="124" t="s">
        <v>79</v>
      </c>
      <c r="B43" s="16"/>
      <c r="C43" s="17">
        <v>159.23062999999988</v>
      </c>
      <c r="D43" s="17">
        <v>79.744930000000025</v>
      </c>
      <c r="E43" s="17">
        <v>79.485699999999994</v>
      </c>
      <c r="F43" s="17">
        <v>491.2923500000004</v>
      </c>
      <c r="G43" s="17">
        <v>244.06795999999997</v>
      </c>
      <c r="H43" s="18">
        <v>247.22439000000008</v>
      </c>
      <c r="I43" s="21">
        <v>2906.8550800000012</v>
      </c>
      <c r="J43" s="17">
        <v>1537.1092500000007</v>
      </c>
      <c r="K43" s="18">
        <v>1369.7458300000001</v>
      </c>
      <c r="L43" s="17">
        <v>2930.349470000001</v>
      </c>
      <c r="M43" s="17">
        <v>1549.9734900000008</v>
      </c>
      <c r="N43" s="125">
        <v>1380.37598</v>
      </c>
    </row>
    <row r="44" spans="1:15" ht="11.45" customHeight="1">
      <c r="A44" s="126" t="s">
        <v>39</v>
      </c>
      <c r="B44" s="16"/>
      <c r="C44" s="19">
        <v>151.42212999999992</v>
      </c>
      <c r="D44" s="19">
        <v>72.87379</v>
      </c>
      <c r="E44" s="19">
        <v>78.548339999999996</v>
      </c>
      <c r="F44" s="19">
        <v>489.57435999999996</v>
      </c>
      <c r="G44" s="19">
        <v>239.47103000000004</v>
      </c>
      <c r="H44" s="20">
        <v>250.10332999999994</v>
      </c>
      <c r="I44" s="48">
        <v>2918.8163399999994</v>
      </c>
      <c r="J44" s="19">
        <v>1516.9218700000001</v>
      </c>
      <c r="K44" s="20">
        <v>1401.8944700000002</v>
      </c>
      <c r="L44" s="19">
        <v>2939.9376299999994</v>
      </c>
      <c r="M44" s="19">
        <v>1529.9788800000001</v>
      </c>
      <c r="N44" s="127">
        <v>1409.9587500000002</v>
      </c>
    </row>
    <row r="45" spans="1:15" ht="11.45" customHeight="1">
      <c r="A45" s="124" t="s">
        <v>40</v>
      </c>
      <c r="B45" s="16"/>
      <c r="C45" s="17">
        <v>144.83608000000004</v>
      </c>
      <c r="D45" s="17">
        <v>75.862090000000009</v>
      </c>
      <c r="E45" s="17">
        <v>68.973990000000001</v>
      </c>
      <c r="F45" s="17">
        <v>456.83564999999976</v>
      </c>
      <c r="G45" s="17">
        <v>230.17865999999998</v>
      </c>
      <c r="H45" s="18">
        <v>226.65699000000006</v>
      </c>
      <c r="I45" s="21">
        <v>2842.5592899999983</v>
      </c>
      <c r="J45" s="17">
        <v>1510.3151499999999</v>
      </c>
      <c r="K45" s="18">
        <v>1332.2441400000002</v>
      </c>
      <c r="L45" s="17">
        <v>2865.3613999999984</v>
      </c>
      <c r="M45" s="17">
        <v>1522.2841199999998</v>
      </c>
      <c r="N45" s="125">
        <v>1343.0772800000002</v>
      </c>
    </row>
    <row r="46" spans="1:15" ht="11.45" customHeight="1">
      <c r="A46" s="128" t="s">
        <v>41</v>
      </c>
      <c r="B46" s="22"/>
      <c r="C46" s="19">
        <v>137.51616000000001</v>
      </c>
      <c r="D46" s="19">
        <v>69.676299999999998</v>
      </c>
      <c r="E46" s="19">
        <v>67.839860000000002</v>
      </c>
      <c r="F46" s="19">
        <v>453.88907999999958</v>
      </c>
      <c r="G46" s="19">
        <v>225.39121000000011</v>
      </c>
      <c r="H46" s="20">
        <v>228.49787000000003</v>
      </c>
      <c r="I46" s="48">
        <v>2802.0275499999993</v>
      </c>
      <c r="J46" s="19">
        <v>1463.8092200000001</v>
      </c>
      <c r="K46" s="20">
        <v>1338.2183299999999</v>
      </c>
      <c r="L46" s="19">
        <v>2827.6380099999992</v>
      </c>
      <c r="M46" s="19">
        <v>1479.66371</v>
      </c>
      <c r="N46" s="127">
        <v>1347.9742999999999</v>
      </c>
    </row>
    <row r="47" spans="1:15" ht="11.45" customHeight="1">
      <c r="A47" s="124" t="s">
        <v>80</v>
      </c>
      <c r="B47" s="16"/>
      <c r="C47" s="17">
        <v>120.63497000000001</v>
      </c>
      <c r="D47" s="17">
        <v>55.490639999999992</v>
      </c>
      <c r="E47" s="17">
        <v>65.144330000000011</v>
      </c>
      <c r="F47" s="17">
        <v>435.89747000000028</v>
      </c>
      <c r="G47" s="17">
        <v>208.57494999999997</v>
      </c>
      <c r="H47" s="18">
        <v>227.32252000000017</v>
      </c>
      <c r="I47" s="21">
        <v>2809.3462000000009</v>
      </c>
      <c r="J47" s="17">
        <v>1442.8474200000001</v>
      </c>
      <c r="K47" s="18">
        <v>1366.4987800000001</v>
      </c>
      <c r="L47" s="17">
        <v>2837.313470000001</v>
      </c>
      <c r="M47" s="17">
        <v>1457.7257400000001</v>
      </c>
      <c r="N47" s="125">
        <v>1379.5877300000002</v>
      </c>
    </row>
    <row r="48" spans="1:15" ht="11.45" customHeight="1">
      <c r="A48" s="126" t="s">
        <v>42</v>
      </c>
      <c r="B48" s="16"/>
      <c r="C48" s="19">
        <v>131.43386999999998</v>
      </c>
      <c r="D48" s="19">
        <v>59.684910000000002</v>
      </c>
      <c r="E48" s="19">
        <v>71.748959999999983</v>
      </c>
      <c r="F48" s="19">
        <v>432.57412999999963</v>
      </c>
      <c r="G48" s="19">
        <v>205.41688000000005</v>
      </c>
      <c r="H48" s="20">
        <v>227.15725000000012</v>
      </c>
      <c r="I48" s="48">
        <v>2804.5092099999997</v>
      </c>
      <c r="J48" s="19">
        <v>1438.6048899999998</v>
      </c>
      <c r="K48" s="20">
        <v>1365.9043200000001</v>
      </c>
      <c r="L48" s="19">
        <v>2840.7736699999996</v>
      </c>
      <c r="M48" s="19">
        <v>1460.3609299999998</v>
      </c>
      <c r="N48" s="127">
        <v>1380.41274</v>
      </c>
    </row>
    <row r="49" spans="1:14" ht="11.45" customHeight="1">
      <c r="A49" s="124" t="s">
        <v>43</v>
      </c>
      <c r="B49" s="16"/>
      <c r="C49" s="17">
        <v>119.26981999999998</v>
      </c>
      <c r="D49" s="17">
        <v>59.661629999999995</v>
      </c>
      <c r="E49" s="17">
        <v>59.608190000000008</v>
      </c>
      <c r="F49" s="17">
        <v>415.54088000000019</v>
      </c>
      <c r="G49" s="17">
        <v>202.96582000000004</v>
      </c>
      <c r="H49" s="18">
        <v>212.57505999999998</v>
      </c>
      <c r="I49" s="21">
        <v>2781.4615899999994</v>
      </c>
      <c r="J49" s="17">
        <v>1436.4502199999995</v>
      </c>
      <c r="K49" s="18">
        <v>1345.0113699999999</v>
      </c>
      <c r="L49" s="17">
        <v>2822.5331299999993</v>
      </c>
      <c r="M49" s="17">
        <v>1462.4772699999994</v>
      </c>
      <c r="N49" s="125">
        <v>1360.0558599999999</v>
      </c>
    </row>
    <row r="50" spans="1:14" ht="11.45" customHeight="1">
      <c r="A50" s="128" t="s">
        <v>44</v>
      </c>
      <c r="B50" s="22"/>
      <c r="C50" s="19">
        <v>111.92245000000003</v>
      </c>
      <c r="D50" s="19">
        <v>54.277949999999997</v>
      </c>
      <c r="E50" s="19">
        <v>57.644500000000008</v>
      </c>
      <c r="F50" s="19">
        <v>384.54049999999995</v>
      </c>
      <c r="G50" s="19">
        <v>188.88071000000005</v>
      </c>
      <c r="H50" s="20">
        <v>195.65978999999999</v>
      </c>
      <c r="I50" s="48">
        <v>2739.989509999999</v>
      </c>
      <c r="J50" s="19">
        <v>1406.0445100000002</v>
      </c>
      <c r="K50" s="20">
        <v>1333.9449999999999</v>
      </c>
      <c r="L50" s="19">
        <v>2775.4227999999989</v>
      </c>
      <c r="M50" s="19">
        <v>1430.0912800000001</v>
      </c>
      <c r="N50" s="127">
        <v>1345.33152</v>
      </c>
    </row>
    <row r="51" spans="1:14" ht="11.45" customHeight="1">
      <c r="A51" s="124" t="s">
        <v>45</v>
      </c>
      <c r="B51" s="16"/>
      <c r="C51" s="17">
        <v>121.39582000000001</v>
      </c>
      <c r="D51" s="17">
        <v>54.92658999999999</v>
      </c>
      <c r="E51" s="17">
        <v>66.46923000000001</v>
      </c>
      <c r="F51" s="17">
        <v>405.20568999999983</v>
      </c>
      <c r="G51" s="17">
        <v>197.12272999999999</v>
      </c>
      <c r="H51" s="18">
        <v>208.08296000000004</v>
      </c>
      <c r="I51" s="21">
        <v>2732.5216999999998</v>
      </c>
      <c r="J51" s="17">
        <v>1399.2062599999999</v>
      </c>
      <c r="K51" s="18">
        <v>1333.3154399999999</v>
      </c>
      <c r="L51" s="17">
        <v>2760.7183099999997</v>
      </c>
      <c r="M51" s="17">
        <v>1420.66462</v>
      </c>
      <c r="N51" s="125">
        <v>1340.05369</v>
      </c>
    </row>
    <row r="52" spans="1:14" ht="11.45" customHeight="1">
      <c r="A52" s="126" t="s">
        <v>46</v>
      </c>
      <c r="B52" s="16"/>
      <c r="C52" s="19">
        <v>121.15569999999998</v>
      </c>
      <c r="D52" s="19">
        <v>60.059090000000005</v>
      </c>
      <c r="E52" s="19">
        <v>61.096610000000013</v>
      </c>
      <c r="F52" s="19">
        <v>390.88081</v>
      </c>
      <c r="G52" s="19">
        <v>195.70241000000001</v>
      </c>
      <c r="H52" s="20">
        <v>195.17840000000001</v>
      </c>
      <c r="I52" s="48">
        <v>2713.4483999999993</v>
      </c>
      <c r="J52" s="19">
        <v>1412.9814600000004</v>
      </c>
      <c r="K52" s="20">
        <v>1300.4669399999998</v>
      </c>
      <c r="L52" s="19">
        <v>2738.9643199999991</v>
      </c>
      <c r="M52" s="19">
        <v>1429.0569200000004</v>
      </c>
      <c r="N52" s="127">
        <v>1309.9073999999998</v>
      </c>
    </row>
    <row r="53" spans="1:14" ht="11.45" customHeight="1">
      <c r="A53" s="124" t="s">
        <v>47</v>
      </c>
      <c r="B53" s="16"/>
      <c r="C53" s="17">
        <v>107.47300999999999</v>
      </c>
      <c r="D53" s="17">
        <v>59.991320000000002</v>
      </c>
      <c r="E53" s="17">
        <v>47.481689999999993</v>
      </c>
      <c r="F53" s="17">
        <v>386.50442999999996</v>
      </c>
      <c r="G53" s="17">
        <v>198.61314000000002</v>
      </c>
      <c r="H53" s="18">
        <v>187.89129000000005</v>
      </c>
      <c r="I53" s="21">
        <v>2686.2938599999993</v>
      </c>
      <c r="J53" s="17">
        <v>1408.5671100000002</v>
      </c>
      <c r="K53" s="18">
        <v>1277.72675</v>
      </c>
      <c r="L53" s="17">
        <v>2706.1979099999994</v>
      </c>
      <c r="M53" s="17">
        <v>1422.2818800000002</v>
      </c>
      <c r="N53" s="125">
        <v>1283.9160300000001</v>
      </c>
    </row>
    <row r="54" spans="1:14" ht="11.45" customHeight="1">
      <c r="A54" s="126" t="s">
        <v>48</v>
      </c>
      <c r="B54" s="22"/>
      <c r="C54" s="19">
        <v>109.54552000000002</v>
      </c>
      <c r="D54" s="19">
        <v>58.71470999999999</v>
      </c>
      <c r="E54" s="19">
        <v>50.83081</v>
      </c>
      <c r="F54" s="19">
        <v>370.13344999999998</v>
      </c>
      <c r="G54" s="19">
        <v>182.69765999999998</v>
      </c>
      <c r="H54" s="20">
        <v>187.43578999999994</v>
      </c>
      <c r="I54" s="48">
        <v>2650.1854100000005</v>
      </c>
      <c r="J54" s="19">
        <v>1379.3115100000005</v>
      </c>
      <c r="K54" s="20">
        <v>1270.8738999999996</v>
      </c>
      <c r="L54" s="19">
        <v>2666.4429700000005</v>
      </c>
      <c r="M54" s="19">
        <v>1387.5413400000004</v>
      </c>
      <c r="N54" s="127">
        <v>1278.9016299999996</v>
      </c>
    </row>
    <row r="55" spans="1:14" ht="11.45" customHeight="1">
      <c r="A55" s="124" t="s">
        <v>49</v>
      </c>
      <c r="B55" s="16"/>
      <c r="C55" s="17">
        <v>99.557120000000026</v>
      </c>
      <c r="D55" s="17">
        <v>53.707910000000005</v>
      </c>
      <c r="E55" s="17">
        <v>45.849209999999999</v>
      </c>
      <c r="F55" s="17">
        <v>352.74518000000012</v>
      </c>
      <c r="G55" s="17">
        <v>181.21218999999999</v>
      </c>
      <c r="H55" s="18">
        <v>171.53298999999993</v>
      </c>
      <c r="I55" s="21">
        <v>2618.9633299999991</v>
      </c>
      <c r="J55" s="17">
        <v>1373.0528899999997</v>
      </c>
      <c r="K55" s="18">
        <v>1245.9104399999994</v>
      </c>
      <c r="L55" s="17">
        <v>2636.0651499999999</v>
      </c>
      <c r="M55" s="17">
        <v>1380.9138599999997</v>
      </c>
      <c r="N55" s="125">
        <v>1255.1512899999989</v>
      </c>
    </row>
    <row r="56" spans="1:14" ht="11.45" customHeight="1">
      <c r="A56" s="126" t="s">
        <v>50</v>
      </c>
      <c r="B56" s="16"/>
      <c r="C56" s="19">
        <v>109.69053999999998</v>
      </c>
      <c r="D56" s="19">
        <v>58.181880000000014</v>
      </c>
      <c r="E56" s="19">
        <v>51.508659999999999</v>
      </c>
      <c r="F56" s="19">
        <v>367.31751000000003</v>
      </c>
      <c r="G56" s="19">
        <v>193.06380999999996</v>
      </c>
      <c r="H56" s="20">
        <v>174.25370000000004</v>
      </c>
      <c r="I56" s="48">
        <v>2669.7412700000004</v>
      </c>
      <c r="J56" s="19">
        <v>1400.4115699999998</v>
      </c>
      <c r="K56" s="20">
        <v>1269.3297</v>
      </c>
      <c r="L56" s="19">
        <v>2688.474009999999</v>
      </c>
      <c r="M56" s="19">
        <v>1411.549500000001</v>
      </c>
      <c r="N56" s="127">
        <v>1276.9245099999994</v>
      </c>
    </row>
    <row r="57" spans="1:14" ht="11.45" customHeight="1">
      <c r="A57" s="124" t="s">
        <v>51</v>
      </c>
      <c r="B57" s="16"/>
      <c r="C57" s="17">
        <v>110.62801</v>
      </c>
      <c r="D57" s="17">
        <v>55.992659999999987</v>
      </c>
      <c r="E57" s="17">
        <v>54.635349999999988</v>
      </c>
      <c r="F57" s="17">
        <v>370.85657000000003</v>
      </c>
      <c r="G57" s="17">
        <v>189.78570999999999</v>
      </c>
      <c r="H57" s="18">
        <v>181.07086000000004</v>
      </c>
      <c r="I57" s="21">
        <v>2716.4897699999988</v>
      </c>
      <c r="J57" s="17">
        <v>1440.0045200000002</v>
      </c>
      <c r="K57" s="18">
        <v>1276.4852500000002</v>
      </c>
      <c r="L57" s="17">
        <v>2746.2299500000022</v>
      </c>
      <c r="M57" s="17">
        <v>1457.8493100000028</v>
      </c>
      <c r="N57" s="125">
        <v>1288.3806400000021</v>
      </c>
    </row>
    <row r="58" spans="1:14" ht="11.45" customHeight="1">
      <c r="A58" s="126" t="s">
        <v>52</v>
      </c>
      <c r="B58" s="22"/>
      <c r="C58" s="19">
        <v>118.55044000000004</v>
      </c>
      <c r="D58" s="19">
        <v>57.793570000000003</v>
      </c>
      <c r="E58" s="19">
        <v>60.756869999999992</v>
      </c>
      <c r="F58" s="19">
        <v>369.34078000000011</v>
      </c>
      <c r="G58" s="19">
        <v>175.99133000000012</v>
      </c>
      <c r="H58" s="20">
        <v>193.34944999999996</v>
      </c>
      <c r="I58" s="48">
        <v>2762.5605800000012</v>
      </c>
      <c r="J58" s="19">
        <v>1411.9567199999999</v>
      </c>
      <c r="K58" s="20">
        <v>1350.6038599999997</v>
      </c>
      <c r="L58" s="19">
        <v>2789.0250000000069</v>
      </c>
      <c r="M58" s="19">
        <v>1427.9239199999995</v>
      </c>
      <c r="N58" s="127">
        <v>1361.1010800000008</v>
      </c>
    </row>
    <row r="59" spans="1:14" ht="11.45" customHeight="1">
      <c r="A59" s="124" t="s">
        <v>53</v>
      </c>
      <c r="B59" s="16"/>
      <c r="C59" s="17">
        <v>112.74243000000003</v>
      </c>
      <c r="D59" s="17">
        <v>54.599620000000002</v>
      </c>
      <c r="E59" s="17">
        <v>58.142810000000019</v>
      </c>
      <c r="F59" s="17">
        <v>355.40167000000008</v>
      </c>
      <c r="G59" s="17">
        <v>174.00281000000001</v>
      </c>
      <c r="H59" s="18">
        <v>181.39886000000004</v>
      </c>
      <c r="I59" s="21">
        <v>2755.6234900000022</v>
      </c>
      <c r="J59" s="17">
        <v>1415.1811699999996</v>
      </c>
      <c r="K59" s="18">
        <v>1340.4423200000001</v>
      </c>
      <c r="L59" s="17">
        <v>2786.5757999999919</v>
      </c>
      <c r="M59" s="17">
        <v>1432.0728400000032</v>
      </c>
      <c r="N59" s="125">
        <v>1354.5029600000003</v>
      </c>
    </row>
    <row r="60" spans="1:14" ht="11.45" customHeight="1">
      <c r="A60" s="126" t="s">
        <v>54</v>
      </c>
      <c r="B60" s="16"/>
      <c r="C60" s="19">
        <v>128.70064999999994</v>
      </c>
      <c r="D60" s="19">
        <v>60.478739999999988</v>
      </c>
      <c r="E60" s="19">
        <v>68.221910000000008</v>
      </c>
      <c r="F60" s="19">
        <v>376.79152999999997</v>
      </c>
      <c r="G60" s="19">
        <v>184.96344999999991</v>
      </c>
      <c r="H60" s="20">
        <v>191.82807999999994</v>
      </c>
      <c r="I60" s="48">
        <v>2780.7992999999992</v>
      </c>
      <c r="J60" s="19">
        <v>1452.4907299999995</v>
      </c>
      <c r="K60" s="20">
        <v>1328.3085699999997</v>
      </c>
      <c r="L60" s="19">
        <v>2808.2748699999897</v>
      </c>
      <c r="M60" s="19">
        <v>1468.1651400000017</v>
      </c>
      <c r="N60" s="127">
        <v>1340.1097300000004</v>
      </c>
    </row>
    <row r="61" spans="1:14" ht="11.45" customHeight="1">
      <c r="A61" s="124" t="s">
        <v>55</v>
      </c>
      <c r="B61" s="16"/>
      <c r="C61" s="17">
        <v>125.95774000000002</v>
      </c>
      <c r="D61" s="17">
        <v>65.386199999999988</v>
      </c>
      <c r="E61" s="17">
        <v>60.571540000000027</v>
      </c>
      <c r="F61" s="17">
        <v>375.67599999999999</v>
      </c>
      <c r="G61" s="17">
        <v>194.71649000000002</v>
      </c>
      <c r="H61" s="18">
        <v>180.95951000000002</v>
      </c>
      <c r="I61" s="21">
        <v>2779.0061800000003</v>
      </c>
      <c r="J61" s="17">
        <v>1460.5509400000005</v>
      </c>
      <c r="K61" s="18">
        <v>1318.4552400000002</v>
      </c>
      <c r="L61" s="17">
        <v>2806.3630100000087</v>
      </c>
      <c r="M61" s="17">
        <v>1474.6058899999975</v>
      </c>
      <c r="N61" s="125">
        <v>1331.7571199999993</v>
      </c>
    </row>
    <row r="62" spans="1:14" ht="11.45" customHeight="1">
      <c r="A62" s="126" t="s">
        <v>56</v>
      </c>
      <c r="B62" s="22"/>
      <c r="C62" s="19">
        <v>123.57345999999998</v>
      </c>
      <c r="D62" s="19">
        <v>66.227149999999995</v>
      </c>
      <c r="E62" s="19">
        <v>57.346310000000003</v>
      </c>
      <c r="F62" s="19">
        <v>366.00702999999987</v>
      </c>
      <c r="G62" s="19">
        <v>180.67744000000002</v>
      </c>
      <c r="H62" s="20">
        <v>185.32959</v>
      </c>
      <c r="I62" s="48">
        <v>2814.1234599999993</v>
      </c>
      <c r="J62" s="19">
        <v>1447.83367</v>
      </c>
      <c r="K62" s="20">
        <v>1366.28979</v>
      </c>
      <c r="L62" s="19">
        <v>2845.7272800000005</v>
      </c>
      <c r="M62" s="19">
        <v>1463.8544499999978</v>
      </c>
      <c r="N62" s="127">
        <v>1381.8728299999984</v>
      </c>
    </row>
    <row r="63" spans="1:14" ht="11.45" customHeight="1">
      <c r="A63" s="124" t="s">
        <v>57</v>
      </c>
      <c r="B63" s="16"/>
      <c r="C63" s="17">
        <v>120.58004999999999</v>
      </c>
      <c r="D63" s="17">
        <v>63.330089999999984</v>
      </c>
      <c r="E63" s="17">
        <v>57.249960000000009</v>
      </c>
      <c r="F63" s="17">
        <v>351.17419999999981</v>
      </c>
      <c r="G63" s="17">
        <v>178.65038999999996</v>
      </c>
      <c r="H63" s="18">
        <v>172.52381000000005</v>
      </c>
      <c r="I63" s="21">
        <v>2795.9124799999995</v>
      </c>
      <c r="J63" s="17">
        <v>1450.1374399999997</v>
      </c>
      <c r="K63" s="18">
        <v>1345.7750399999995</v>
      </c>
      <c r="L63" s="17">
        <v>2816.9820000000018</v>
      </c>
      <c r="M63" s="17">
        <v>1461.1686100000031</v>
      </c>
      <c r="N63" s="125">
        <v>1355.8133900000039</v>
      </c>
    </row>
    <row r="64" spans="1:14" ht="11.45" customHeight="1">
      <c r="A64" s="126" t="s">
        <v>58</v>
      </c>
      <c r="B64" s="16"/>
      <c r="C64" s="19">
        <v>119.24034999999998</v>
      </c>
      <c r="D64" s="19">
        <v>59.588310000000014</v>
      </c>
      <c r="E64" s="19">
        <v>59.652040000000014</v>
      </c>
      <c r="F64" s="19">
        <v>359.89643999999998</v>
      </c>
      <c r="G64" s="19">
        <v>177.34365000000011</v>
      </c>
      <c r="H64" s="20">
        <v>182.55279000000002</v>
      </c>
      <c r="I64" s="48">
        <v>2805.9542099999981</v>
      </c>
      <c r="J64" s="19">
        <v>1447.4807900000003</v>
      </c>
      <c r="K64" s="20">
        <v>1358.4734200000003</v>
      </c>
      <c r="L64" s="19">
        <v>2830.9506399999918</v>
      </c>
      <c r="M64" s="19">
        <v>1460.7536100000045</v>
      </c>
      <c r="N64" s="127">
        <v>1370.1970300000046</v>
      </c>
    </row>
    <row r="65" spans="1:14" ht="11.45" customHeight="1">
      <c r="A65" s="124" t="s">
        <v>59</v>
      </c>
      <c r="B65" s="16"/>
      <c r="C65" s="17">
        <v>121.72618999999997</v>
      </c>
      <c r="D65" s="17">
        <v>58.261830000000003</v>
      </c>
      <c r="E65" s="17">
        <v>63.464359999999971</v>
      </c>
      <c r="F65" s="17">
        <v>366.87954000000002</v>
      </c>
      <c r="G65" s="17">
        <v>184.68299999999999</v>
      </c>
      <c r="H65" s="18">
        <v>182.19653999999997</v>
      </c>
      <c r="I65" s="21">
        <v>2808.0728099999992</v>
      </c>
      <c r="J65" s="17">
        <v>1463.6867199999997</v>
      </c>
      <c r="K65" s="18">
        <v>1344.38609</v>
      </c>
      <c r="L65" s="17">
        <v>2832.9996500000216</v>
      </c>
      <c r="M65" s="17">
        <v>1475.7683200000033</v>
      </c>
      <c r="N65" s="125">
        <v>1357.2313300000021</v>
      </c>
    </row>
    <row r="66" spans="1:14" ht="11.45" customHeight="1">
      <c r="A66" s="126" t="s">
        <v>60</v>
      </c>
      <c r="B66" s="22"/>
      <c r="C66" s="19">
        <v>115.99536000000002</v>
      </c>
      <c r="D66" s="19">
        <v>58.362650000000002</v>
      </c>
      <c r="E66" s="19">
        <v>57.63271000000001</v>
      </c>
      <c r="F66" s="19">
        <v>359.34006999999997</v>
      </c>
      <c r="G66" s="19">
        <v>178.92292999999998</v>
      </c>
      <c r="H66" s="20">
        <v>180.41713999999999</v>
      </c>
      <c r="I66" s="48">
        <v>2836.5141199999989</v>
      </c>
      <c r="J66" s="19">
        <v>1464.509059999999</v>
      </c>
      <c r="K66" s="20">
        <v>1372.0050599999993</v>
      </c>
      <c r="L66" s="19">
        <v>2860.8345799999911</v>
      </c>
      <c r="M66" s="19">
        <v>1477.3816600000016</v>
      </c>
      <c r="N66" s="127">
        <v>1383.4529200000011</v>
      </c>
    </row>
    <row r="67" spans="1:14" ht="11.45" customHeight="1">
      <c r="A67" s="124" t="s">
        <v>61</v>
      </c>
      <c r="B67" s="16"/>
      <c r="C67" s="17">
        <v>119.67056000000004</v>
      </c>
      <c r="D67" s="17">
        <v>57.002189999999992</v>
      </c>
      <c r="E67" s="17">
        <v>62.668369999999989</v>
      </c>
      <c r="F67" s="17">
        <v>352.88864000000012</v>
      </c>
      <c r="G67" s="17">
        <v>172.76877000000002</v>
      </c>
      <c r="H67" s="18">
        <v>180.11987000000002</v>
      </c>
      <c r="I67" s="21">
        <v>2832.1457100000007</v>
      </c>
      <c r="J67" s="17">
        <v>1466.6606299999999</v>
      </c>
      <c r="K67" s="18">
        <v>1365.4850800000002</v>
      </c>
      <c r="L67" s="17">
        <v>2856.6476500000113</v>
      </c>
      <c r="M67" s="17">
        <v>1482.0187199999987</v>
      </c>
      <c r="N67" s="125">
        <v>1374.6289299999994</v>
      </c>
    </row>
    <row r="68" spans="1:14" ht="11.45" customHeight="1">
      <c r="A68" s="126" t="s">
        <v>62</v>
      </c>
      <c r="B68" s="16"/>
      <c r="C68" s="19">
        <v>126.95238000000009</v>
      </c>
      <c r="D68" s="19">
        <v>63.331159999999997</v>
      </c>
      <c r="E68" s="19">
        <v>63.621219999999987</v>
      </c>
      <c r="F68" s="19">
        <v>368.01473000000021</v>
      </c>
      <c r="G68" s="19">
        <v>177.80947</v>
      </c>
      <c r="H68" s="20">
        <v>190.20526000000004</v>
      </c>
      <c r="I68" s="48">
        <v>2880.1363900000028</v>
      </c>
      <c r="J68" s="19">
        <v>1486.4920500000001</v>
      </c>
      <c r="K68" s="20">
        <v>1393.6443400000001</v>
      </c>
      <c r="L68" s="19">
        <v>2902.1819199999895</v>
      </c>
      <c r="M68" s="19">
        <v>1498.2547999999977</v>
      </c>
      <c r="N68" s="127">
        <v>1403.9271199999978</v>
      </c>
    </row>
    <row r="69" spans="1:14" ht="11.45" customHeight="1">
      <c r="A69" s="124" t="s">
        <v>63</v>
      </c>
      <c r="B69" s="16"/>
      <c r="C69" s="17">
        <v>139.30153000000004</v>
      </c>
      <c r="D69" s="17">
        <v>68.956339999999997</v>
      </c>
      <c r="E69" s="17">
        <v>70.345190000000031</v>
      </c>
      <c r="F69" s="17">
        <v>388.18608999999981</v>
      </c>
      <c r="G69" s="17">
        <v>185.55577000000002</v>
      </c>
      <c r="H69" s="18">
        <v>202.63031999999998</v>
      </c>
      <c r="I69" s="21">
        <v>2914.4654799999998</v>
      </c>
      <c r="J69" s="17">
        <v>1513.1461899999999</v>
      </c>
      <c r="K69" s="18">
        <v>1401.3192900000004</v>
      </c>
      <c r="L69" s="17">
        <v>2942.3841399999978</v>
      </c>
      <c r="M69" s="17">
        <v>1529.2368500000021</v>
      </c>
      <c r="N69" s="125">
        <v>1413.1472899999999</v>
      </c>
    </row>
    <row r="70" spans="1:14" ht="11.45" customHeight="1">
      <c r="A70" s="126" t="s">
        <v>64</v>
      </c>
      <c r="B70" s="22"/>
      <c r="C70" s="19">
        <v>132.4409</v>
      </c>
      <c r="D70" s="19">
        <v>69.818739999999991</v>
      </c>
      <c r="E70" s="19">
        <v>62.622160000000008</v>
      </c>
      <c r="F70" s="19">
        <v>385.40683999999987</v>
      </c>
      <c r="G70" s="19">
        <v>194.27788999999996</v>
      </c>
      <c r="H70" s="20">
        <v>191.12894999999997</v>
      </c>
      <c r="I70" s="48">
        <v>2895.4998199999991</v>
      </c>
      <c r="J70" s="19">
        <v>1492.4754699999999</v>
      </c>
      <c r="K70" s="20">
        <v>1403.0243499999999</v>
      </c>
      <c r="L70" s="19">
        <v>2926.9990100000005</v>
      </c>
      <c r="M70" s="19">
        <v>1507.1992499999997</v>
      </c>
      <c r="N70" s="127">
        <v>1419.7997600000026</v>
      </c>
    </row>
    <row r="71" spans="1:14" ht="11.45" customHeight="1">
      <c r="A71" s="124" t="s">
        <v>65</v>
      </c>
      <c r="B71" s="16"/>
      <c r="C71" s="17">
        <v>154.70947000000004</v>
      </c>
      <c r="D71" s="17">
        <v>80.341929999999977</v>
      </c>
      <c r="E71" s="17">
        <v>74.367540000000005</v>
      </c>
      <c r="F71" s="17">
        <v>421.26111000000014</v>
      </c>
      <c r="G71" s="17">
        <v>208.78025999999994</v>
      </c>
      <c r="H71" s="18">
        <v>212.48084999999998</v>
      </c>
      <c r="I71" s="21">
        <v>2918.6399200000014</v>
      </c>
      <c r="J71" s="17">
        <v>1510.0466599999995</v>
      </c>
      <c r="K71" s="18">
        <v>1408.5932599999996</v>
      </c>
      <c r="L71" s="17">
        <v>2948.9314199999903</v>
      </c>
      <c r="M71" s="17">
        <v>1525.789319999999</v>
      </c>
      <c r="N71" s="125">
        <v>1423.1420999999959</v>
      </c>
    </row>
    <row r="72" spans="1:14" ht="11.45" customHeight="1">
      <c r="A72" s="126" t="s">
        <v>66</v>
      </c>
      <c r="B72" s="16"/>
      <c r="C72" s="19">
        <v>155.20830999999993</v>
      </c>
      <c r="D72" s="19">
        <v>81.055760000000006</v>
      </c>
      <c r="E72" s="19">
        <v>74.152550000000033</v>
      </c>
      <c r="F72" s="19">
        <v>422.05355999999983</v>
      </c>
      <c r="G72" s="19">
        <v>215.54599999999994</v>
      </c>
      <c r="H72" s="20">
        <v>206.50755999999996</v>
      </c>
      <c r="I72" s="48">
        <v>2959.5172200000015</v>
      </c>
      <c r="J72" s="19">
        <v>1537.2349799999995</v>
      </c>
      <c r="K72" s="20">
        <v>1422.2822399999995</v>
      </c>
      <c r="L72" s="19">
        <v>2987.3917699999861</v>
      </c>
      <c r="M72" s="19">
        <v>1552.0938000000031</v>
      </c>
      <c r="N72" s="127">
        <v>1435.2979700000028</v>
      </c>
    </row>
    <row r="73" spans="1:14" ht="11.45" customHeight="1">
      <c r="A73" s="124" t="s">
        <v>67</v>
      </c>
      <c r="B73" s="16"/>
      <c r="C73" s="17">
        <v>155.08708999999996</v>
      </c>
      <c r="D73" s="17">
        <v>71.218859999999992</v>
      </c>
      <c r="E73" s="17">
        <v>83.868229999999983</v>
      </c>
      <c r="F73" s="17">
        <v>420.62389999999982</v>
      </c>
      <c r="G73" s="17">
        <v>209.02593999999993</v>
      </c>
      <c r="H73" s="18">
        <v>211.59795999999994</v>
      </c>
      <c r="I73" s="21">
        <v>2960.0184799999975</v>
      </c>
      <c r="J73" s="17">
        <v>1543.7676900000001</v>
      </c>
      <c r="K73" s="18">
        <v>1416.2507900000003</v>
      </c>
      <c r="L73" s="17">
        <v>2991.6661900000022</v>
      </c>
      <c r="M73" s="17">
        <v>1558.7010999999998</v>
      </c>
      <c r="N73" s="125">
        <v>1432.9650899999976</v>
      </c>
    </row>
    <row r="74" spans="1:14" ht="11.45" customHeight="1">
      <c r="A74" s="126" t="s">
        <v>68</v>
      </c>
      <c r="B74" s="22"/>
      <c r="C74" s="19">
        <v>149.93949999999998</v>
      </c>
      <c r="D74" s="19">
        <v>73.365579999999994</v>
      </c>
      <c r="E74" s="19">
        <v>76.573919999999973</v>
      </c>
      <c r="F74" s="19">
        <v>422.65817999999979</v>
      </c>
      <c r="G74" s="19">
        <v>212.25831000000011</v>
      </c>
      <c r="H74" s="20">
        <v>210.39986999999996</v>
      </c>
      <c r="I74" s="48">
        <v>3002.9326599999999</v>
      </c>
      <c r="J74" s="19">
        <v>1552.1503400000001</v>
      </c>
      <c r="K74" s="20">
        <v>1450.7823199999998</v>
      </c>
      <c r="L74" s="19">
        <v>3035.5915000000018</v>
      </c>
      <c r="M74" s="19">
        <v>1567.8312200000007</v>
      </c>
      <c r="N74" s="127">
        <v>1467.7602800000029</v>
      </c>
    </row>
    <row r="75" spans="1:14" ht="11.45" customHeight="1">
      <c r="A75" s="124" t="s">
        <v>254</v>
      </c>
      <c r="B75" s="16"/>
      <c r="C75" s="17">
        <v>134.32524999999998</v>
      </c>
      <c r="D75" s="17">
        <v>67.859279999999984</v>
      </c>
      <c r="E75" s="17">
        <v>66.465969999999999</v>
      </c>
      <c r="F75" s="17">
        <v>415.93432999999982</v>
      </c>
      <c r="G75" s="17">
        <v>209.34104000000002</v>
      </c>
      <c r="H75" s="18">
        <v>206.59328999999994</v>
      </c>
      <c r="I75" s="21">
        <v>2999.5313799999999</v>
      </c>
      <c r="J75" s="17">
        <v>1552.9198999999999</v>
      </c>
      <c r="K75" s="18">
        <v>1446.6114799999998</v>
      </c>
      <c r="L75" s="17">
        <v>3032.0147799999804</v>
      </c>
      <c r="M75" s="17">
        <v>1567.9011700000008</v>
      </c>
      <c r="N75" s="125">
        <v>1464.1136100000003</v>
      </c>
    </row>
    <row r="76" spans="1:14" ht="11.45" customHeight="1">
      <c r="A76" s="126" t="s">
        <v>255</v>
      </c>
      <c r="B76" s="22"/>
      <c r="C76" s="19">
        <v>146.33019000000002</v>
      </c>
      <c r="D76" s="19">
        <v>74.680900000000008</v>
      </c>
      <c r="E76" s="19">
        <v>71.649290000000008</v>
      </c>
      <c r="F76" s="19">
        <v>431.17136000000005</v>
      </c>
      <c r="G76" s="19">
        <v>215.55034000000018</v>
      </c>
      <c r="H76" s="20">
        <v>215.62102000000013</v>
      </c>
      <c r="I76" s="48">
        <v>3060.7478099999985</v>
      </c>
      <c r="J76" s="19">
        <v>1574.8523999999995</v>
      </c>
      <c r="K76" s="20">
        <v>1485.8954100000001</v>
      </c>
      <c r="L76" s="19">
        <v>3093.0920999999935</v>
      </c>
      <c r="M76" s="19">
        <v>1592.6304200000029</v>
      </c>
      <c r="N76" s="127">
        <v>1500.4616800000033</v>
      </c>
    </row>
    <row r="77" spans="1:14" ht="11.45" customHeight="1">
      <c r="A77" s="124" t="s">
        <v>256</v>
      </c>
      <c r="B77" s="16"/>
      <c r="C77" s="17">
        <v>150.96437</v>
      </c>
      <c r="D77" s="17">
        <v>78.007870000000025</v>
      </c>
      <c r="E77" s="17">
        <v>72.95650000000002</v>
      </c>
      <c r="F77" s="17">
        <v>442.3469799999998</v>
      </c>
      <c r="G77" s="17">
        <v>220.72264000000007</v>
      </c>
      <c r="H77" s="18">
        <v>221.62434000000013</v>
      </c>
      <c r="I77" s="21">
        <v>3059.7502399999998</v>
      </c>
      <c r="J77" s="17">
        <v>1587.76704</v>
      </c>
      <c r="K77" s="18">
        <v>1471.9831999999997</v>
      </c>
      <c r="L77" s="17">
        <v>3096.153489999986</v>
      </c>
      <c r="M77" s="17">
        <v>1607.5634000000011</v>
      </c>
      <c r="N77" s="125">
        <v>1488.5900899999986</v>
      </c>
    </row>
    <row r="78" spans="1:14" ht="11.45" customHeight="1" thickBot="1">
      <c r="A78" s="130" t="s">
        <v>257</v>
      </c>
      <c r="B78" s="131"/>
      <c r="C78" s="132">
        <v>161.13080000000002</v>
      </c>
      <c r="D78" s="132">
        <v>85.159509999999983</v>
      </c>
      <c r="E78" s="132">
        <v>75.971289999999982</v>
      </c>
      <c r="F78" s="132">
        <v>462.53863000000035</v>
      </c>
      <c r="G78" s="132">
        <v>230.71788999999998</v>
      </c>
      <c r="H78" s="133">
        <v>231.82073999999994</v>
      </c>
      <c r="I78" s="149">
        <v>3134.4946399999999</v>
      </c>
      <c r="J78" s="132">
        <v>1601.4678100000001</v>
      </c>
      <c r="K78" s="133">
        <v>1533.0268299999996</v>
      </c>
      <c r="L78" s="132">
        <v>3174.527270000006</v>
      </c>
      <c r="M78" s="132">
        <v>1624.405330000003</v>
      </c>
      <c r="N78" s="134">
        <v>1550.1219400000027</v>
      </c>
    </row>
    <row r="79" spans="1:14" ht="11.65" customHeight="1" thickTop="1">
      <c r="A79" s="439"/>
      <c r="B79" s="439"/>
      <c r="C79" s="439"/>
      <c r="D79" s="439"/>
      <c r="E79" s="439"/>
      <c r="F79" s="439"/>
      <c r="G79" s="439"/>
      <c r="H79" s="43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4" ht="11.65" customHeight="1"/>
    <row r="83" spans="1:14" ht="12.75" customHeight="1"/>
    <row r="86" spans="1:14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4">
      <c r="M88" s="450"/>
      <c r="N88" s="450"/>
    </row>
  </sheetData>
  <mergeCells count="11">
    <mergeCell ref="A79:H79"/>
    <mergeCell ref="A80:H80"/>
    <mergeCell ref="A86:N86"/>
    <mergeCell ref="M88:N88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opLeftCell="A43" zoomScaleNormal="100" workbookViewId="0"/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7109375" style="24" customWidth="1"/>
    <col min="4" max="4" width="6" style="24" customWidth="1"/>
    <col min="5" max="7" width="6.28515625" style="24" customWidth="1"/>
    <col min="8" max="8" width="5.7109375" style="24" customWidth="1"/>
    <col min="9" max="9" width="7.28515625" style="9" customWidth="1"/>
    <col min="10" max="10" width="6.7109375" style="9" customWidth="1"/>
    <col min="11" max="11" width="6.28515625" style="9" customWidth="1"/>
    <col min="12" max="13" width="6.7109375" style="9" customWidth="1"/>
    <col min="14" max="14" width="5.7109375" style="9" customWidth="1"/>
    <col min="15" max="16" width="1.7109375" style="9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L1" s="430" t="s">
        <v>2</v>
      </c>
      <c r="M1" s="430"/>
      <c r="N1" s="430"/>
    </row>
    <row r="2" spans="1:15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  <c r="L2" s="25"/>
      <c r="M2" s="25"/>
      <c r="N2" s="25"/>
    </row>
    <row r="3" spans="1:15" ht="27.75" customHeight="1" thickTop="1" thickBot="1">
      <c r="A3" s="447" t="s">
        <v>221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9"/>
    </row>
    <row r="4" spans="1:15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5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5" ht="6.75" customHeight="1">
      <c r="A6" s="122"/>
      <c r="B6" s="12"/>
      <c r="C6" s="13"/>
      <c r="D6" s="13"/>
      <c r="E6" s="13"/>
      <c r="F6" s="13"/>
      <c r="G6" s="14"/>
      <c r="H6" s="14"/>
      <c r="I6" s="13"/>
      <c r="J6" s="14"/>
      <c r="K6" s="14"/>
      <c r="L6" s="13"/>
      <c r="M6" s="13"/>
      <c r="N6" s="123"/>
    </row>
    <row r="7" spans="1:15" ht="11.45" customHeight="1">
      <c r="A7" s="124" t="s">
        <v>4</v>
      </c>
      <c r="B7" s="16"/>
      <c r="C7" s="17">
        <v>1909.1</v>
      </c>
      <c r="D7" s="17">
        <v>1142.3</v>
      </c>
      <c r="E7" s="17">
        <v>766.8</v>
      </c>
      <c r="F7" s="17">
        <v>4417.7</v>
      </c>
      <c r="G7" s="17">
        <v>2570.6999999999998</v>
      </c>
      <c r="H7" s="18">
        <v>1847</v>
      </c>
      <c r="I7" s="17">
        <v>16373.3</v>
      </c>
      <c r="J7" s="17">
        <v>10181.799999999999</v>
      </c>
      <c r="K7" s="18">
        <v>6191.5</v>
      </c>
      <c r="L7" s="17">
        <v>16482.3</v>
      </c>
      <c r="M7" s="17">
        <v>10256.299999999999</v>
      </c>
      <c r="N7" s="125">
        <v>6226</v>
      </c>
      <c r="O7" s="26"/>
    </row>
    <row r="8" spans="1:15" ht="11.45" customHeight="1">
      <c r="A8" s="126" t="s">
        <v>5</v>
      </c>
      <c r="B8" s="16"/>
      <c r="C8" s="19">
        <v>1921.4</v>
      </c>
      <c r="D8" s="19">
        <v>1157.3</v>
      </c>
      <c r="E8" s="19">
        <v>764.1</v>
      </c>
      <c r="F8" s="19">
        <v>4467.5</v>
      </c>
      <c r="G8" s="19">
        <v>2610.1</v>
      </c>
      <c r="H8" s="20">
        <v>1857.4</v>
      </c>
      <c r="I8" s="19">
        <v>16663.100000000002</v>
      </c>
      <c r="J8" s="19">
        <v>10333.799999999999</v>
      </c>
      <c r="K8" s="20">
        <v>6329.3</v>
      </c>
      <c r="L8" s="19">
        <v>16766.900000000001</v>
      </c>
      <c r="M8" s="19">
        <v>10402.299999999999</v>
      </c>
      <c r="N8" s="127">
        <v>6364.6</v>
      </c>
      <c r="O8" s="26"/>
    </row>
    <row r="9" spans="1:15" ht="11.45" customHeight="1">
      <c r="A9" s="124" t="s">
        <v>6</v>
      </c>
      <c r="B9" s="16"/>
      <c r="C9" s="17">
        <v>1978.3</v>
      </c>
      <c r="D9" s="17">
        <v>1176.0999999999999</v>
      </c>
      <c r="E9" s="17">
        <v>802.3</v>
      </c>
      <c r="F9" s="17">
        <v>4557.8</v>
      </c>
      <c r="G9" s="17">
        <v>2651.6</v>
      </c>
      <c r="H9" s="18">
        <v>1906.3999999999999</v>
      </c>
      <c r="I9" s="17">
        <v>16815.5</v>
      </c>
      <c r="J9" s="17">
        <v>10422.9</v>
      </c>
      <c r="K9" s="18">
        <v>6392.6</v>
      </c>
      <c r="L9" s="17">
        <v>16919.3</v>
      </c>
      <c r="M9" s="17">
        <v>10491.8</v>
      </c>
      <c r="N9" s="125">
        <v>6427.5</v>
      </c>
      <c r="O9" s="26"/>
    </row>
    <row r="10" spans="1:15" ht="11.45" customHeight="1">
      <c r="A10" s="126" t="s">
        <v>7</v>
      </c>
      <c r="B10" s="16"/>
      <c r="C10" s="19">
        <v>1883.1</v>
      </c>
      <c r="D10" s="19">
        <v>1113.0999999999999</v>
      </c>
      <c r="E10" s="19">
        <v>770</v>
      </c>
      <c r="F10" s="19">
        <v>4461.7</v>
      </c>
      <c r="G10" s="19">
        <v>2580.1999999999998</v>
      </c>
      <c r="H10" s="20">
        <v>1881.5</v>
      </c>
      <c r="I10" s="19">
        <v>16892.7</v>
      </c>
      <c r="J10" s="19">
        <v>10414.9</v>
      </c>
      <c r="K10" s="20">
        <v>6477.7000000000007</v>
      </c>
      <c r="L10" s="19">
        <v>16991.900000000001</v>
      </c>
      <c r="M10" s="19">
        <v>10480.799999999999</v>
      </c>
      <c r="N10" s="127">
        <v>6511.1</v>
      </c>
      <c r="O10" s="26"/>
    </row>
    <row r="11" spans="1:15" ht="11.45" customHeight="1">
      <c r="A11" s="124" t="s">
        <v>8</v>
      </c>
      <c r="B11" s="16"/>
      <c r="C11" s="17">
        <v>1852.6</v>
      </c>
      <c r="D11" s="17">
        <v>1101.4000000000001</v>
      </c>
      <c r="E11" s="17">
        <v>751.1</v>
      </c>
      <c r="F11" s="17">
        <v>4456.1000000000004</v>
      </c>
      <c r="G11" s="17">
        <v>2576.4</v>
      </c>
      <c r="H11" s="18">
        <v>1879.6</v>
      </c>
      <c r="I11" s="17">
        <v>16984</v>
      </c>
      <c r="J11" s="17">
        <v>10469.300000000001</v>
      </c>
      <c r="K11" s="18">
        <v>6514.8</v>
      </c>
      <c r="L11" s="17">
        <v>17092.7</v>
      </c>
      <c r="M11" s="17">
        <v>10540.6</v>
      </c>
      <c r="N11" s="125">
        <v>6552.2</v>
      </c>
      <c r="O11" s="26"/>
    </row>
    <row r="12" spans="1:15" ht="11.45" customHeight="1">
      <c r="A12" s="126" t="s">
        <v>9</v>
      </c>
      <c r="B12" s="16"/>
      <c r="C12" s="19">
        <v>1899.5</v>
      </c>
      <c r="D12" s="19">
        <v>1126.4000000000001</v>
      </c>
      <c r="E12" s="19">
        <v>773.1</v>
      </c>
      <c r="F12" s="19">
        <v>4563.7</v>
      </c>
      <c r="G12" s="19">
        <v>2628.6000000000004</v>
      </c>
      <c r="H12" s="20">
        <v>1935.1999999999998</v>
      </c>
      <c r="I12" s="19">
        <v>17311.400000000001</v>
      </c>
      <c r="J12" s="19">
        <v>10624.1</v>
      </c>
      <c r="K12" s="20">
        <v>6687.3</v>
      </c>
      <c r="L12" s="19">
        <v>17423.2</v>
      </c>
      <c r="M12" s="19">
        <v>10696.6</v>
      </c>
      <c r="N12" s="127">
        <v>6726.6</v>
      </c>
      <c r="O12" s="26"/>
    </row>
    <row r="13" spans="1:15" ht="11.45" customHeight="1">
      <c r="A13" s="124" t="s">
        <v>10</v>
      </c>
      <c r="B13" s="16"/>
      <c r="C13" s="17">
        <v>1973.5</v>
      </c>
      <c r="D13" s="17">
        <v>1167.1000000000001</v>
      </c>
      <c r="E13" s="17">
        <v>806.4</v>
      </c>
      <c r="F13" s="17">
        <v>4679.5</v>
      </c>
      <c r="G13" s="17">
        <v>2691</v>
      </c>
      <c r="H13" s="18">
        <v>1988.4</v>
      </c>
      <c r="I13" s="17">
        <v>17538.599999999999</v>
      </c>
      <c r="J13" s="17">
        <v>10739.5</v>
      </c>
      <c r="K13" s="18">
        <v>6799</v>
      </c>
      <c r="L13" s="17">
        <v>17646</v>
      </c>
      <c r="M13" s="17">
        <v>10810.3</v>
      </c>
      <c r="N13" s="125">
        <v>6835.7</v>
      </c>
      <c r="O13" s="26"/>
    </row>
    <row r="14" spans="1:15" ht="11.45" customHeight="1">
      <c r="A14" s="126" t="s">
        <v>11</v>
      </c>
      <c r="B14" s="16"/>
      <c r="C14" s="19">
        <v>1871.5</v>
      </c>
      <c r="D14" s="19">
        <v>1114.2</v>
      </c>
      <c r="E14" s="19">
        <v>757.3</v>
      </c>
      <c r="F14" s="19">
        <v>4591.3</v>
      </c>
      <c r="G14" s="19">
        <v>2640.7</v>
      </c>
      <c r="H14" s="20">
        <v>1950.6</v>
      </c>
      <c r="I14" s="19">
        <v>17634.400000000001</v>
      </c>
      <c r="J14" s="19">
        <v>10740.599999999999</v>
      </c>
      <c r="K14" s="20">
        <v>6893.6</v>
      </c>
      <c r="L14" s="19">
        <v>17740.5</v>
      </c>
      <c r="M14" s="19">
        <v>10811.8</v>
      </c>
      <c r="N14" s="127">
        <v>6928.6</v>
      </c>
      <c r="O14" s="26"/>
    </row>
    <row r="15" spans="1:15" ht="11.45" customHeight="1">
      <c r="A15" s="124" t="s">
        <v>12</v>
      </c>
      <c r="B15" s="16"/>
      <c r="C15" s="17">
        <v>1850.5</v>
      </c>
      <c r="D15" s="17">
        <v>1099.8999999999999</v>
      </c>
      <c r="E15" s="17">
        <v>750.6</v>
      </c>
      <c r="F15" s="17">
        <v>4556.7</v>
      </c>
      <c r="G15" s="17">
        <v>2612.3999999999996</v>
      </c>
      <c r="H15" s="18">
        <v>1944.3000000000002</v>
      </c>
      <c r="I15" s="17">
        <v>17661.600000000002</v>
      </c>
      <c r="J15" s="17">
        <v>10731.8</v>
      </c>
      <c r="K15" s="18">
        <v>6929.8</v>
      </c>
      <c r="L15" s="17">
        <v>17770.2</v>
      </c>
      <c r="M15" s="17">
        <v>10803</v>
      </c>
      <c r="N15" s="125">
        <v>6967.2</v>
      </c>
      <c r="O15" s="26"/>
    </row>
    <row r="16" spans="1:15" ht="11.45" customHeight="1">
      <c r="A16" s="126" t="s">
        <v>13</v>
      </c>
      <c r="B16" s="16"/>
      <c r="C16" s="19">
        <v>1865.6</v>
      </c>
      <c r="D16" s="19">
        <v>1097.7</v>
      </c>
      <c r="E16" s="19">
        <v>767.80000000000007</v>
      </c>
      <c r="F16" s="19">
        <v>4617.8999999999996</v>
      </c>
      <c r="G16" s="19">
        <v>2634.1000000000004</v>
      </c>
      <c r="H16" s="20">
        <v>1983.7000000000003</v>
      </c>
      <c r="I16" s="19">
        <v>17903.900000000001</v>
      </c>
      <c r="J16" s="19">
        <v>10850</v>
      </c>
      <c r="K16" s="20">
        <v>7053.9</v>
      </c>
      <c r="L16" s="19">
        <v>18018.900000000001</v>
      </c>
      <c r="M16" s="19">
        <v>10925.2</v>
      </c>
      <c r="N16" s="127">
        <v>7093.7</v>
      </c>
      <c r="O16" s="26"/>
    </row>
    <row r="17" spans="1:15" ht="11.45" customHeight="1">
      <c r="A17" s="124" t="s">
        <v>14</v>
      </c>
      <c r="B17" s="16"/>
      <c r="C17" s="17">
        <v>1960.1</v>
      </c>
      <c r="D17" s="17">
        <v>1163.0999999999999</v>
      </c>
      <c r="E17" s="17">
        <v>796.9</v>
      </c>
      <c r="F17" s="17">
        <v>4744.3999999999996</v>
      </c>
      <c r="G17" s="17">
        <v>2710.1</v>
      </c>
      <c r="H17" s="18">
        <v>2034.1999999999998</v>
      </c>
      <c r="I17" s="17">
        <v>18179.399999999998</v>
      </c>
      <c r="J17" s="17">
        <v>10998.8</v>
      </c>
      <c r="K17" s="18">
        <v>7180.6</v>
      </c>
      <c r="L17" s="17">
        <v>18289.099999999999</v>
      </c>
      <c r="M17" s="17">
        <v>11069</v>
      </c>
      <c r="N17" s="125">
        <v>7220.1</v>
      </c>
      <c r="O17" s="26"/>
    </row>
    <row r="18" spans="1:15" ht="11.45" customHeight="1">
      <c r="A18" s="126" t="s">
        <v>15</v>
      </c>
      <c r="B18" s="16"/>
      <c r="C18" s="19">
        <v>1879.6000000000001</v>
      </c>
      <c r="D18" s="19">
        <v>1121.9000000000001</v>
      </c>
      <c r="E18" s="19">
        <v>757.6</v>
      </c>
      <c r="F18" s="19">
        <v>4699.3</v>
      </c>
      <c r="G18" s="19">
        <v>2688.9</v>
      </c>
      <c r="H18" s="20">
        <v>2010.4</v>
      </c>
      <c r="I18" s="19">
        <v>18383.2</v>
      </c>
      <c r="J18" s="19">
        <v>11086.2</v>
      </c>
      <c r="K18" s="20">
        <v>7297</v>
      </c>
      <c r="L18" s="19">
        <v>18490.8</v>
      </c>
      <c r="M18" s="19">
        <v>11155.1</v>
      </c>
      <c r="N18" s="127">
        <v>7335.7</v>
      </c>
      <c r="O18" s="26"/>
    </row>
    <row r="19" spans="1:15" ht="11.45" customHeight="1">
      <c r="A19" s="124" t="s">
        <v>16</v>
      </c>
      <c r="B19" s="16"/>
      <c r="C19" s="17">
        <v>1933.4</v>
      </c>
      <c r="D19" s="17">
        <v>1147.5</v>
      </c>
      <c r="E19" s="17">
        <v>785.9</v>
      </c>
      <c r="F19" s="17">
        <v>4766.5</v>
      </c>
      <c r="G19" s="17">
        <v>2719.1</v>
      </c>
      <c r="H19" s="18">
        <v>2047.4</v>
      </c>
      <c r="I19" s="17">
        <v>18596.899999999998</v>
      </c>
      <c r="J19" s="17">
        <v>11171.1</v>
      </c>
      <c r="K19" s="18">
        <v>7425.8</v>
      </c>
      <c r="L19" s="17">
        <v>18736.099999999999</v>
      </c>
      <c r="M19" s="17">
        <v>11263.6</v>
      </c>
      <c r="N19" s="125">
        <v>7472.5</v>
      </c>
      <c r="O19" s="26"/>
    </row>
    <row r="20" spans="1:15" ht="11.45" customHeight="1">
      <c r="A20" s="126" t="s">
        <v>17</v>
      </c>
      <c r="B20" s="16"/>
      <c r="C20" s="19">
        <v>2014.7</v>
      </c>
      <c r="D20" s="19">
        <v>1166.0999999999999</v>
      </c>
      <c r="E20" s="19">
        <v>848.6</v>
      </c>
      <c r="F20" s="19">
        <v>4844.8999999999996</v>
      </c>
      <c r="G20" s="19">
        <v>2732.8999999999996</v>
      </c>
      <c r="H20" s="20">
        <v>2112.1</v>
      </c>
      <c r="I20" s="19">
        <v>19026.699999999997</v>
      </c>
      <c r="J20" s="19">
        <v>11342.8</v>
      </c>
      <c r="K20" s="20">
        <v>7683.9000000000005</v>
      </c>
      <c r="L20" s="19">
        <v>19160.599999999999</v>
      </c>
      <c r="M20" s="19">
        <v>11433.8</v>
      </c>
      <c r="N20" s="127">
        <v>7726.8</v>
      </c>
      <c r="O20" s="26"/>
    </row>
    <row r="21" spans="1:15" ht="11.45" customHeight="1">
      <c r="A21" s="124" t="s">
        <v>18</v>
      </c>
      <c r="B21" s="16"/>
      <c r="C21" s="17">
        <v>2145.5</v>
      </c>
      <c r="D21" s="17">
        <v>1247.8</v>
      </c>
      <c r="E21" s="17">
        <v>897.7</v>
      </c>
      <c r="F21" s="17">
        <v>5013.3</v>
      </c>
      <c r="G21" s="17">
        <v>2836</v>
      </c>
      <c r="H21" s="18">
        <v>2177.3000000000002</v>
      </c>
      <c r="I21" s="17">
        <v>19286.3</v>
      </c>
      <c r="J21" s="17">
        <v>11530.1</v>
      </c>
      <c r="K21" s="18">
        <v>7756.2</v>
      </c>
      <c r="L21" s="17">
        <v>19422.099999999999</v>
      </c>
      <c r="M21" s="17">
        <v>11620.7</v>
      </c>
      <c r="N21" s="125">
        <v>7801.4</v>
      </c>
      <c r="O21" s="26"/>
    </row>
    <row r="22" spans="1:15" ht="11.45" customHeight="1">
      <c r="A22" s="126" t="s">
        <v>19</v>
      </c>
      <c r="B22" s="16"/>
      <c r="C22" s="19">
        <v>2014.1000000000001</v>
      </c>
      <c r="D22" s="19">
        <v>1167.2</v>
      </c>
      <c r="E22" s="19">
        <v>846.9</v>
      </c>
      <c r="F22" s="19">
        <v>4879.2</v>
      </c>
      <c r="G22" s="19">
        <v>2755.2</v>
      </c>
      <c r="H22" s="20">
        <v>2124</v>
      </c>
      <c r="I22" s="19">
        <v>19362.2</v>
      </c>
      <c r="J22" s="19">
        <v>11519.5</v>
      </c>
      <c r="K22" s="20">
        <v>7842.9</v>
      </c>
      <c r="L22" s="19">
        <v>19509.2</v>
      </c>
      <c r="M22" s="19">
        <v>11622</v>
      </c>
      <c r="N22" s="127">
        <v>7887.2</v>
      </c>
      <c r="O22" s="26"/>
    </row>
    <row r="23" spans="1:15" ht="11.45" customHeight="1">
      <c r="A23" s="124" t="s">
        <v>20</v>
      </c>
      <c r="B23" s="16"/>
      <c r="C23" s="17">
        <v>1982.3000000000002</v>
      </c>
      <c r="D23" s="17">
        <v>1125.3</v>
      </c>
      <c r="E23" s="17">
        <v>857</v>
      </c>
      <c r="F23" s="17">
        <v>4821.3</v>
      </c>
      <c r="G23" s="17">
        <v>2709.5</v>
      </c>
      <c r="H23" s="18">
        <v>2111.6999999999998</v>
      </c>
      <c r="I23" s="17">
        <v>19437.600000000002</v>
      </c>
      <c r="J23" s="17">
        <v>11542</v>
      </c>
      <c r="K23" s="18">
        <v>7895.8</v>
      </c>
      <c r="L23" s="17">
        <v>19578.400000000001</v>
      </c>
      <c r="M23" s="17">
        <v>11637.3</v>
      </c>
      <c r="N23" s="125">
        <v>7941.2</v>
      </c>
      <c r="O23" s="23"/>
    </row>
    <row r="24" spans="1:15" ht="11.45" customHeight="1">
      <c r="A24" s="126" t="s">
        <v>21</v>
      </c>
      <c r="B24" s="16"/>
      <c r="C24" s="19">
        <v>2035.6999999999998</v>
      </c>
      <c r="D24" s="19">
        <v>1157.3</v>
      </c>
      <c r="E24" s="19">
        <v>878.4</v>
      </c>
      <c r="F24" s="19">
        <v>4913.6000000000004</v>
      </c>
      <c r="G24" s="19">
        <v>2753.1</v>
      </c>
      <c r="H24" s="20">
        <v>2160.5</v>
      </c>
      <c r="I24" s="19">
        <v>19734.699999999997</v>
      </c>
      <c r="J24" s="19">
        <v>11663.1</v>
      </c>
      <c r="K24" s="20">
        <v>8071.5999999999995</v>
      </c>
      <c r="L24" s="19">
        <v>19891.599999999999</v>
      </c>
      <c r="M24" s="19">
        <v>11772.7</v>
      </c>
      <c r="N24" s="127">
        <v>8118.9</v>
      </c>
      <c r="O24" s="23"/>
    </row>
    <row r="25" spans="1:15" ht="11.45" customHeight="1">
      <c r="A25" s="124" t="s">
        <v>22</v>
      </c>
      <c r="B25" s="16"/>
      <c r="C25" s="17">
        <v>2138.1999999999998</v>
      </c>
      <c r="D25" s="17">
        <v>1240.3</v>
      </c>
      <c r="E25" s="17">
        <v>897.9</v>
      </c>
      <c r="F25" s="17">
        <v>5042.1000000000004</v>
      </c>
      <c r="G25" s="17">
        <v>2846.3999999999996</v>
      </c>
      <c r="H25" s="18">
        <v>2195.6999999999998</v>
      </c>
      <c r="I25" s="17">
        <v>19939.7</v>
      </c>
      <c r="J25" s="17">
        <v>11821.8</v>
      </c>
      <c r="K25" s="18">
        <v>8117.7</v>
      </c>
      <c r="L25" s="17">
        <v>20091</v>
      </c>
      <c r="M25" s="17">
        <v>11928.9</v>
      </c>
      <c r="N25" s="125">
        <v>8162</v>
      </c>
      <c r="O25" s="23"/>
    </row>
    <row r="26" spans="1:15" ht="11.45" customHeight="1">
      <c r="A26" s="126" t="s">
        <v>23</v>
      </c>
      <c r="B26" s="16"/>
      <c r="C26" s="19">
        <v>2010.6000000000001</v>
      </c>
      <c r="D26" s="19">
        <v>1166.4000000000001</v>
      </c>
      <c r="E26" s="19">
        <v>844.2</v>
      </c>
      <c r="F26" s="19">
        <v>4905.1000000000004</v>
      </c>
      <c r="G26" s="19">
        <v>2757.1000000000004</v>
      </c>
      <c r="H26" s="20">
        <v>2148</v>
      </c>
      <c r="I26" s="19">
        <v>20057.400000000001</v>
      </c>
      <c r="J26" s="19">
        <v>11801.900000000001</v>
      </c>
      <c r="K26" s="20">
        <v>8255.3000000000011</v>
      </c>
      <c r="L26" s="19">
        <v>20195.400000000001</v>
      </c>
      <c r="M26" s="19">
        <v>11895.2</v>
      </c>
      <c r="N26" s="127">
        <v>8300.2000000000007</v>
      </c>
      <c r="O26" s="23"/>
    </row>
    <row r="27" spans="1:15" ht="11.45" customHeight="1">
      <c r="A27" s="124" t="s">
        <v>24</v>
      </c>
      <c r="B27" s="16"/>
      <c r="C27" s="17">
        <v>1964.4</v>
      </c>
      <c r="D27" s="17">
        <v>1155.2</v>
      </c>
      <c r="E27" s="17">
        <v>809.1</v>
      </c>
      <c r="F27" s="17">
        <v>4852.3999999999996</v>
      </c>
      <c r="G27" s="17">
        <v>2736</v>
      </c>
      <c r="H27" s="18">
        <v>2116.3000000000002</v>
      </c>
      <c r="I27" s="17">
        <v>20123.7</v>
      </c>
      <c r="J27" s="17">
        <v>11823.1</v>
      </c>
      <c r="K27" s="18">
        <v>8300.5999999999985</v>
      </c>
      <c r="L27" s="17">
        <v>20267.5</v>
      </c>
      <c r="M27" s="17">
        <v>11923.7</v>
      </c>
      <c r="N27" s="125">
        <v>8343.7999999999993</v>
      </c>
      <c r="O27" s="23"/>
    </row>
    <row r="28" spans="1:15" ht="11.45" customHeight="1">
      <c r="A28" s="126" t="s">
        <v>25</v>
      </c>
      <c r="B28" s="16"/>
      <c r="C28" s="19">
        <v>2010</v>
      </c>
      <c r="D28" s="19">
        <v>1170.5999999999999</v>
      </c>
      <c r="E28" s="19">
        <v>839.59999999999991</v>
      </c>
      <c r="F28" s="19">
        <v>4935.3</v>
      </c>
      <c r="G28" s="19">
        <v>2781.3</v>
      </c>
      <c r="H28" s="20">
        <v>2154.1999999999998</v>
      </c>
      <c r="I28" s="19">
        <v>20448.2</v>
      </c>
      <c r="J28" s="19">
        <v>11990.8</v>
      </c>
      <c r="K28" s="20">
        <v>8457.4000000000015</v>
      </c>
      <c r="L28" s="19">
        <v>20580.900000000001</v>
      </c>
      <c r="M28" s="19">
        <v>12083.3</v>
      </c>
      <c r="N28" s="127">
        <v>8497.7000000000007</v>
      </c>
      <c r="O28" s="23"/>
    </row>
    <row r="29" spans="1:15" ht="11.45" customHeight="1">
      <c r="A29" s="124" t="s">
        <v>26</v>
      </c>
      <c r="B29" s="16"/>
      <c r="C29" s="17">
        <v>2122.5</v>
      </c>
      <c r="D29" s="17">
        <v>1211.3000000000002</v>
      </c>
      <c r="E29" s="17">
        <v>911.1</v>
      </c>
      <c r="F29" s="17">
        <v>5027.6000000000004</v>
      </c>
      <c r="G29" s="17">
        <v>2809.3</v>
      </c>
      <c r="H29" s="18">
        <v>2218.1</v>
      </c>
      <c r="I29" s="17">
        <v>20606</v>
      </c>
      <c r="J29" s="17">
        <v>12074.3</v>
      </c>
      <c r="K29" s="18">
        <v>8531.7000000000007</v>
      </c>
      <c r="L29" s="17">
        <v>20753.400000000001</v>
      </c>
      <c r="M29" s="17">
        <v>12175.9</v>
      </c>
      <c r="N29" s="125">
        <v>8577.5</v>
      </c>
      <c r="O29" s="23"/>
    </row>
    <row r="30" spans="1:15" ht="11.45" customHeight="1">
      <c r="A30" s="126" t="s">
        <v>27</v>
      </c>
      <c r="B30" s="16"/>
      <c r="C30" s="19">
        <v>1958.2</v>
      </c>
      <c r="D30" s="19">
        <v>1117.5</v>
      </c>
      <c r="E30" s="19">
        <v>840.7</v>
      </c>
      <c r="F30" s="19">
        <v>4820.2</v>
      </c>
      <c r="G30" s="19">
        <v>2688.6</v>
      </c>
      <c r="H30" s="20">
        <v>2131.6000000000004</v>
      </c>
      <c r="I30" s="19">
        <v>20569.600000000002</v>
      </c>
      <c r="J30" s="19">
        <v>11983.800000000001</v>
      </c>
      <c r="K30" s="20">
        <v>8585.7999999999993</v>
      </c>
      <c r="L30" s="19">
        <v>20717.900000000001</v>
      </c>
      <c r="M30" s="19">
        <v>12086.6</v>
      </c>
      <c r="N30" s="127">
        <v>8631.2999999999993</v>
      </c>
      <c r="O30" s="23"/>
    </row>
    <row r="31" spans="1:15" ht="11.45" customHeight="1">
      <c r="A31" s="124" t="s">
        <v>28</v>
      </c>
      <c r="B31" s="16"/>
      <c r="C31" s="17">
        <v>1871.7</v>
      </c>
      <c r="D31" s="17">
        <v>1070.8</v>
      </c>
      <c r="E31" s="17">
        <v>800.90000000000009</v>
      </c>
      <c r="F31" s="17">
        <v>4680.2</v>
      </c>
      <c r="G31" s="17">
        <v>2590.8000000000002</v>
      </c>
      <c r="H31" s="18">
        <v>2089.4</v>
      </c>
      <c r="I31" s="17">
        <v>20473.2</v>
      </c>
      <c r="J31" s="17">
        <v>11917.3</v>
      </c>
      <c r="K31" s="18">
        <v>8555.7999999999993</v>
      </c>
      <c r="L31" s="17">
        <v>20620</v>
      </c>
      <c r="M31" s="17">
        <v>12014</v>
      </c>
      <c r="N31" s="125">
        <v>8605.9</v>
      </c>
      <c r="O31" s="23"/>
    </row>
    <row r="32" spans="1:15" ht="11.45" customHeight="1">
      <c r="A32" s="126" t="s">
        <v>29</v>
      </c>
      <c r="B32" s="16"/>
      <c r="C32" s="19">
        <v>1853.1</v>
      </c>
      <c r="D32" s="19">
        <v>1042.3</v>
      </c>
      <c r="E32" s="19">
        <v>810.80000000000007</v>
      </c>
      <c r="F32" s="19">
        <v>4628</v>
      </c>
      <c r="G32" s="19">
        <v>2527.8000000000002</v>
      </c>
      <c r="H32" s="20">
        <v>2100.2000000000003</v>
      </c>
      <c r="I32" s="19">
        <v>20493.800000000003</v>
      </c>
      <c r="J32" s="19">
        <v>11849.400000000001</v>
      </c>
      <c r="K32" s="20">
        <v>8644.4</v>
      </c>
      <c r="L32" s="19">
        <v>20646.900000000001</v>
      </c>
      <c r="M32" s="19">
        <v>11950.2</v>
      </c>
      <c r="N32" s="127">
        <v>8696.7999999999993</v>
      </c>
      <c r="O32" s="23"/>
    </row>
    <row r="33" spans="1:15" ht="11.45" customHeight="1">
      <c r="A33" s="124" t="s">
        <v>30</v>
      </c>
      <c r="B33" s="16"/>
      <c r="C33" s="17">
        <v>1936.2</v>
      </c>
      <c r="D33" s="17">
        <v>1076.3</v>
      </c>
      <c r="E33" s="17">
        <v>859.8</v>
      </c>
      <c r="F33" s="17">
        <v>4622.3</v>
      </c>
      <c r="G33" s="17">
        <v>2504.8999999999996</v>
      </c>
      <c r="H33" s="18">
        <v>2117.3000000000002</v>
      </c>
      <c r="I33" s="17">
        <v>20399.400000000001</v>
      </c>
      <c r="J33" s="17">
        <v>11743</v>
      </c>
      <c r="K33" s="18">
        <v>8656.6</v>
      </c>
      <c r="L33" s="17">
        <v>20556.400000000001</v>
      </c>
      <c r="M33" s="17">
        <v>11841.6</v>
      </c>
      <c r="N33" s="125">
        <v>8714.9</v>
      </c>
      <c r="O33" s="23"/>
    </row>
    <row r="34" spans="1:15" ht="11.45" customHeight="1">
      <c r="A34" s="128" t="s">
        <v>31</v>
      </c>
      <c r="B34" s="16"/>
      <c r="C34" s="19">
        <v>1686.3</v>
      </c>
      <c r="D34" s="19">
        <v>914.6</v>
      </c>
      <c r="E34" s="19">
        <v>771.6</v>
      </c>
      <c r="F34" s="19">
        <v>4276.3</v>
      </c>
      <c r="G34" s="19">
        <v>2264.8000000000002</v>
      </c>
      <c r="H34" s="20">
        <v>2011.4</v>
      </c>
      <c r="I34" s="19">
        <v>19899.5</v>
      </c>
      <c r="J34" s="19">
        <v>11322.699999999999</v>
      </c>
      <c r="K34" s="20">
        <v>8576.7999999999993</v>
      </c>
      <c r="L34" s="19">
        <v>20055.3</v>
      </c>
      <c r="M34" s="19">
        <v>11414.9</v>
      </c>
      <c r="N34" s="127">
        <v>8640.4</v>
      </c>
      <c r="O34" s="23"/>
    </row>
    <row r="35" spans="1:15" ht="11.45" customHeight="1">
      <c r="A35" s="124" t="s">
        <v>32</v>
      </c>
      <c r="B35" s="16"/>
      <c r="C35" s="17">
        <v>1475.2</v>
      </c>
      <c r="D35" s="17">
        <v>801.6</v>
      </c>
      <c r="E35" s="17">
        <v>673.6</v>
      </c>
      <c r="F35" s="17">
        <v>3913.1000000000004</v>
      </c>
      <c r="G35" s="17">
        <v>2064.6999999999998</v>
      </c>
      <c r="H35" s="18">
        <v>1848.4</v>
      </c>
      <c r="I35" s="17">
        <v>19135.300000000003</v>
      </c>
      <c r="J35" s="17">
        <v>10811.1</v>
      </c>
      <c r="K35" s="18">
        <v>8324</v>
      </c>
      <c r="L35" s="17">
        <v>19284.400000000001</v>
      </c>
      <c r="M35" s="17">
        <v>10899.2</v>
      </c>
      <c r="N35" s="125">
        <v>8385.2000000000007</v>
      </c>
      <c r="O35" s="23"/>
    </row>
    <row r="36" spans="1:15" ht="11.45" customHeight="1">
      <c r="A36" s="126" t="s">
        <v>33</v>
      </c>
      <c r="B36" s="16"/>
      <c r="C36" s="19">
        <v>1400.5</v>
      </c>
      <c r="D36" s="19">
        <v>747.9</v>
      </c>
      <c r="E36" s="19">
        <v>652.6</v>
      </c>
      <c r="F36" s="19">
        <v>3792.5</v>
      </c>
      <c r="G36" s="19">
        <v>1986.6</v>
      </c>
      <c r="H36" s="20">
        <v>1805.9</v>
      </c>
      <c r="I36" s="19">
        <v>19010</v>
      </c>
      <c r="J36" s="19">
        <v>10691.5</v>
      </c>
      <c r="K36" s="20">
        <v>8318.7000000000007</v>
      </c>
      <c r="L36" s="19">
        <v>19154.2</v>
      </c>
      <c r="M36" s="19">
        <v>10777.1</v>
      </c>
      <c r="N36" s="127">
        <v>8377.2000000000007</v>
      </c>
      <c r="O36" s="23"/>
    </row>
    <row r="37" spans="1:15" ht="11.45" customHeight="1">
      <c r="A37" s="124" t="s">
        <v>34</v>
      </c>
      <c r="B37" s="16"/>
      <c r="C37" s="17">
        <v>1420.1000000000001</v>
      </c>
      <c r="D37" s="17">
        <v>760.09999999999991</v>
      </c>
      <c r="E37" s="17">
        <v>660.1</v>
      </c>
      <c r="F37" s="17">
        <v>3743.1000000000004</v>
      </c>
      <c r="G37" s="17">
        <v>1958.6</v>
      </c>
      <c r="H37" s="18">
        <v>1784.6</v>
      </c>
      <c r="I37" s="17">
        <v>18952.5</v>
      </c>
      <c r="J37" s="17">
        <v>10614.8</v>
      </c>
      <c r="K37" s="18">
        <v>8337.7000000000007</v>
      </c>
      <c r="L37" s="17">
        <v>19098.400000000001</v>
      </c>
      <c r="M37" s="17">
        <v>10705.3</v>
      </c>
      <c r="N37" s="125">
        <v>8393.2000000000007</v>
      </c>
      <c r="O37" s="23"/>
    </row>
    <row r="38" spans="1:15" ht="11.45" customHeight="1">
      <c r="A38" s="128" t="s">
        <v>35</v>
      </c>
      <c r="B38" s="16"/>
      <c r="C38" s="19">
        <v>1292.8999999999999</v>
      </c>
      <c r="D38" s="19">
        <v>683.6</v>
      </c>
      <c r="E38" s="19">
        <v>609.29999999999995</v>
      </c>
      <c r="F38" s="19">
        <v>3566.5</v>
      </c>
      <c r="G38" s="19">
        <v>1854.5</v>
      </c>
      <c r="H38" s="20">
        <v>1711.8999999999999</v>
      </c>
      <c r="I38" s="19">
        <v>18732.100000000002</v>
      </c>
      <c r="J38" s="19">
        <v>10455.799999999999</v>
      </c>
      <c r="K38" s="20">
        <v>8276.4000000000015</v>
      </c>
      <c r="L38" s="19">
        <v>18890.400000000001</v>
      </c>
      <c r="M38" s="19">
        <v>10550.8</v>
      </c>
      <c r="N38" s="127">
        <v>8339.7000000000007</v>
      </c>
    </row>
    <row r="39" spans="1:15" ht="11.45" customHeight="1">
      <c r="A39" s="124" t="s">
        <v>78</v>
      </c>
      <c r="B39" s="16"/>
      <c r="C39" s="17">
        <v>1223.5</v>
      </c>
      <c r="D39" s="17">
        <v>635.20000000000005</v>
      </c>
      <c r="E39" s="17">
        <v>588.29999999999995</v>
      </c>
      <c r="F39" s="17">
        <v>3427.2</v>
      </c>
      <c r="G39" s="17">
        <v>1753.3</v>
      </c>
      <c r="H39" s="18">
        <v>1673.8999999999999</v>
      </c>
      <c r="I39" s="17">
        <v>18506.400000000001</v>
      </c>
      <c r="J39" s="17">
        <v>10285</v>
      </c>
      <c r="K39" s="18">
        <v>8221.2999999999993</v>
      </c>
      <c r="L39" s="17">
        <v>18652.900000000001</v>
      </c>
      <c r="M39" s="17">
        <v>10369.299999999999</v>
      </c>
      <c r="N39" s="125">
        <v>8283.5</v>
      </c>
    </row>
    <row r="40" spans="1:15" ht="11.45" customHeight="1">
      <c r="A40" s="126" t="s">
        <v>36</v>
      </c>
      <c r="B40" s="16"/>
      <c r="C40" s="19">
        <v>1215.0999999999999</v>
      </c>
      <c r="D40" s="19">
        <v>648.69999999999993</v>
      </c>
      <c r="E40" s="19">
        <v>566.5</v>
      </c>
      <c r="F40" s="19">
        <v>3402.5</v>
      </c>
      <c r="G40" s="19">
        <v>1765.5</v>
      </c>
      <c r="H40" s="20">
        <v>1637.1</v>
      </c>
      <c r="I40" s="19">
        <v>18598.699999999997</v>
      </c>
      <c r="J40" s="19">
        <v>10383.900000000001</v>
      </c>
      <c r="K40" s="20">
        <v>8214.7999999999993</v>
      </c>
      <c r="L40" s="19">
        <v>18751.099999999999</v>
      </c>
      <c r="M40" s="19">
        <v>10470.200000000001</v>
      </c>
      <c r="N40" s="127">
        <v>8280.9</v>
      </c>
    </row>
    <row r="41" spans="1:15" ht="11.45" customHeight="1">
      <c r="A41" s="124" t="s">
        <v>37</v>
      </c>
      <c r="B41" s="16"/>
      <c r="C41" s="17">
        <v>1268.5</v>
      </c>
      <c r="D41" s="17">
        <v>668.5</v>
      </c>
      <c r="E41" s="17">
        <v>600</v>
      </c>
      <c r="F41" s="17">
        <v>3425.2</v>
      </c>
      <c r="G41" s="17">
        <v>1779.9</v>
      </c>
      <c r="H41" s="18">
        <v>1645.3</v>
      </c>
      <c r="I41" s="17">
        <v>18669</v>
      </c>
      <c r="J41" s="17">
        <v>10426.300000000001</v>
      </c>
      <c r="K41" s="18">
        <v>8242.6999999999989</v>
      </c>
      <c r="L41" s="17">
        <v>18819</v>
      </c>
      <c r="M41" s="17">
        <v>10514.1</v>
      </c>
      <c r="N41" s="125">
        <v>8304.9</v>
      </c>
    </row>
    <row r="42" spans="1:15" ht="11.45" customHeight="1">
      <c r="A42" s="128" t="s">
        <v>38</v>
      </c>
      <c r="B42" s="16"/>
      <c r="C42" s="19">
        <v>1134.8</v>
      </c>
      <c r="D42" s="19">
        <v>588.4</v>
      </c>
      <c r="E42" s="19">
        <v>546.4</v>
      </c>
      <c r="F42" s="19">
        <v>3231</v>
      </c>
      <c r="G42" s="19">
        <v>1661.3000000000002</v>
      </c>
      <c r="H42" s="20">
        <v>1569.6999999999998</v>
      </c>
      <c r="I42" s="19">
        <v>18520.900000000001</v>
      </c>
      <c r="J42" s="19">
        <v>10255</v>
      </c>
      <c r="K42" s="20">
        <v>8265.7999999999993</v>
      </c>
      <c r="L42" s="19">
        <v>18674.900000000001</v>
      </c>
      <c r="M42" s="19">
        <v>10341.1</v>
      </c>
      <c r="N42" s="127">
        <v>8333.7999999999993</v>
      </c>
    </row>
    <row r="43" spans="1:15" ht="11.45" customHeight="1">
      <c r="A43" s="124" t="s">
        <v>79</v>
      </c>
      <c r="B43" s="16"/>
      <c r="C43" s="17">
        <v>1054</v>
      </c>
      <c r="D43" s="17">
        <v>539.1</v>
      </c>
      <c r="E43" s="17">
        <v>514.79999999999995</v>
      </c>
      <c r="F43" s="17">
        <v>3066.4</v>
      </c>
      <c r="G43" s="17">
        <v>1568.8000000000002</v>
      </c>
      <c r="H43" s="18">
        <v>1497.5</v>
      </c>
      <c r="I43" s="17">
        <v>18277.8</v>
      </c>
      <c r="J43" s="17">
        <v>10116.799999999999</v>
      </c>
      <c r="K43" s="18">
        <v>8161.0000000000009</v>
      </c>
      <c r="L43" s="17">
        <v>18426.2</v>
      </c>
      <c r="M43" s="17">
        <v>10196.5</v>
      </c>
      <c r="N43" s="125">
        <v>8229.7000000000007</v>
      </c>
    </row>
    <row r="44" spans="1:15" ht="11.45" customHeight="1">
      <c r="A44" s="126" t="s">
        <v>39</v>
      </c>
      <c r="B44" s="16"/>
      <c r="C44" s="19">
        <v>1053.2</v>
      </c>
      <c r="D44" s="19">
        <v>532</v>
      </c>
      <c r="E44" s="19">
        <v>521.20000000000005</v>
      </c>
      <c r="F44" s="19">
        <v>3093.9</v>
      </c>
      <c r="G44" s="19">
        <v>1582.8</v>
      </c>
      <c r="H44" s="20">
        <v>1511.1</v>
      </c>
      <c r="I44" s="19">
        <v>18475.8</v>
      </c>
      <c r="J44" s="19">
        <v>10146.700000000001</v>
      </c>
      <c r="K44" s="20">
        <v>8329</v>
      </c>
      <c r="L44" s="19">
        <v>18622</v>
      </c>
      <c r="M44" s="19">
        <v>10229.1</v>
      </c>
      <c r="N44" s="127">
        <v>8392.9</v>
      </c>
    </row>
    <row r="45" spans="1:15" ht="11.45" customHeight="1">
      <c r="A45" s="124" t="s">
        <v>40</v>
      </c>
      <c r="B45" s="16"/>
      <c r="C45" s="17">
        <v>1103.5</v>
      </c>
      <c r="D45" s="17">
        <v>567.6</v>
      </c>
      <c r="E45" s="17">
        <v>535.9</v>
      </c>
      <c r="F45" s="17">
        <v>3106.3</v>
      </c>
      <c r="G45" s="17">
        <v>1599.5</v>
      </c>
      <c r="H45" s="18">
        <v>1506.6999999999998</v>
      </c>
      <c r="I45" s="17">
        <v>18337.900000000001</v>
      </c>
      <c r="J45" s="17">
        <v>10120.799999999999</v>
      </c>
      <c r="K45" s="18">
        <v>8217</v>
      </c>
      <c r="L45" s="17">
        <v>18484.5</v>
      </c>
      <c r="M45" s="17">
        <v>10204</v>
      </c>
      <c r="N45" s="125">
        <v>8280.4</v>
      </c>
    </row>
    <row r="46" spans="1:15" ht="11.45" customHeight="1">
      <c r="A46" s="128" t="s">
        <v>41</v>
      </c>
      <c r="B46" s="16"/>
      <c r="C46" s="19">
        <v>956.09999999999991</v>
      </c>
      <c r="D46" s="19">
        <v>486.2</v>
      </c>
      <c r="E46" s="19">
        <v>469.90000000000003</v>
      </c>
      <c r="F46" s="19">
        <v>2895.1</v>
      </c>
      <c r="G46" s="19">
        <v>1479.6</v>
      </c>
      <c r="H46" s="20">
        <v>1415.5</v>
      </c>
      <c r="I46" s="19">
        <v>17992.400000000001</v>
      </c>
      <c r="J46" s="19">
        <v>9888</v>
      </c>
      <c r="K46" s="20">
        <v>8104.5</v>
      </c>
      <c r="L46" s="19">
        <v>18153</v>
      </c>
      <c r="M46" s="19">
        <v>9980.2999999999993</v>
      </c>
      <c r="N46" s="127">
        <v>8172.8</v>
      </c>
    </row>
    <row r="47" spans="1:15" ht="11.45" customHeight="1">
      <c r="A47" s="124" t="s">
        <v>80</v>
      </c>
      <c r="B47" s="16"/>
      <c r="C47" s="17">
        <v>869.69999999999993</v>
      </c>
      <c r="D47" s="17">
        <v>436.5</v>
      </c>
      <c r="E47" s="17">
        <v>433.1</v>
      </c>
      <c r="F47" s="17">
        <v>2699.2999999999997</v>
      </c>
      <c r="G47" s="17">
        <v>1360.7</v>
      </c>
      <c r="H47" s="18">
        <v>1338.5</v>
      </c>
      <c r="I47" s="17">
        <v>17615.5</v>
      </c>
      <c r="J47" s="17">
        <v>9604.6</v>
      </c>
      <c r="K47" s="18">
        <v>8011</v>
      </c>
      <c r="L47" s="17">
        <v>17765.099999999999</v>
      </c>
      <c r="M47" s="17">
        <v>9688</v>
      </c>
      <c r="N47" s="125">
        <v>8077.1</v>
      </c>
    </row>
    <row r="48" spans="1:15" ht="11.45" customHeight="1">
      <c r="A48" s="126" t="s">
        <v>42</v>
      </c>
      <c r="B48" s="16"/>
      <c r="C48" s="19">
        <v>857</v>
      </c>
      <c r="D48" s="19">
        <v>438.2</v>
      </c>
      <c r="E48" s="19">
        <v>418.8</v>
      </c>
      <c r="F48" s="19">
        <v>2671.4</v>
      </c>
      <c r="G48" s="19">
        <v>1338</v>
      </c>
      <c r="H48" s="20">
        <v>1333.4</v>
      </c>
      <c r="I48" s="19">
        <v>17601.400000000001</v>
      </c>
      <c r="J48" s="19">
        <v>9575</v>
      </c>
      <c r="K48" s="20">
        <v>8026.2999999999993</v>
      </c>
      <c r="L48" s="19">
        <v>17758.5</v>
      </c>
      <c r="M48" s="19">
        <v>9663.1</v>
      </c>
      <c r="N48" s="127">
        <v>8095.4</v>
      </c>
    </row>
    <row r="49" spans="1:14" ht="11.45" customHeight="1">
      <c r="A49" s="124" t="s">
        <v>43</v>
      </c>
      <c r="B49" s="16"/>
      <c r="C49" s="17">
        <v>905.5</v>
      </c>
      <c r="D49" s="17">
        <v>475.29999999999995</v>
      </c>
      <c r="E49" s="17">
        <v>430.2</v>
      </c>
      <c r="F49" s="17">
        <v>2663.3</v>
      </c>
      <c r="G49" s="17">
        <v>1355.9</v>
      </c>
      <c r="H49" s="18">
        <v>1307.4000000000001</v>
      </c>
      <c r="I49" s="17">
        <v>17506.7</v>
      </c>
      <c r="J49" s="17">
        <v>9555.4</v>
      </c>
      <c r="K49" s="18">
        <v>7951.2999999999993</v>
      </c>
      <c r="L49" s="17">
        <v>17667.7</v>
      </c>
      <c r="M49" s="17">
        <v>9645.7999999999993</v>
      </c>
      <c r="N49" s="125">
        <v>8021.9</v>
      </c>
    </row>
    <row r="50" spans="1:14" ht="11.45" customHeight="1">
      <c r="A50" s="128" t="s">
        <v>44</v>
      </c>
      <c r="B50" s="16"/>
      <c r="C50" s="19">
        <v>779</v>
      </c>
      <c r="D50" s="19">
        <v>403.2</v>
      </c>
      <c r="E50" s="19">
        <v>375.8</v>
      </c>
      <c r="F50" s="19">
        <v>2462.1</v>
      </c>
      <c r="G50" s="19">
        <v>1263.0999999999999</v>
      </c>
      <c r="H50" s="20">
        <v>1199</v>
      </c>
      <c r="I50" s="19">
        <v>17183.800000000003</v>
      </c>
      <c r="J50" s="19">
        <v>9346</v>
      </c>
      <c r="K50" s="20">
        <v>7837.8</v>
      </c>
      <c r="L50" s="19">
        <v>17339.400000000001</v>
      </c>
      <c r="M50" s="19">
        <v>9435.7000000000007</v>
      </c>
      <c r="N50" s="127">
        <v>7903.7</v>
      </c>
    </row>
    <row r="51" spans="1:14" ht="11.45" customHeight="1">
      <c r="A51" s="124" t="s">
        <v>45</v>
      </c>
      <c r="B51" s="16"/>
      <c r="C51" s="17">
        <v>742.2</v>
      </c>
      <c r="D51" s="17">
        <v>375.9</v>
      </c>
      <c r="E51" s="17">
        <v>366.20000000000005</v>
      </c>
      <c r="F51" s="17">
        <v>2359.9</v>
      </c>
      <c r="G51" s="17">
        <v>1194.3</v>
      </c>
      <c r="H51" s="18">
        <v>1165.5999999999999</v>
      </c>
      <c r="I51" s="17">
        <v>16887.600000000002</v>
      </c>
      <c r="J51" s="17">
        <v>9155.2999999999993</v>
      </c>
      <c r="K51" s="18">
        <v>7732.2999999999993</v>
      </c>
      <c r="L51" s="17">
        <v>17030.2</v>
      </c>
      <c r="M51" s="17">
        <v>9238.2999999999993</v>
      </c>
      <c r="N51" s="125">
        <v>7791.9</v>
      </c>
    </row>
    <row r="52" spans="1:14" ht="11.45" customHeight="1">
      <c r="A52" s="126" t="s">
        <v>46</v>
      </c>
      <c r="B52" s="16"/>
      <c r="C52" s="19">
        <v>751</v>
      </c>
      <c r="D52" s="19">
        <v>401.3</v>
      </c>
      <c r="E52" s="19">
        <v>349.8</v>
      </c>
      <c r="F52" s="19">
        <v>2369</v>
      </c>
      <c r="G52" s="19">
        <v>1227.3</v>
      </c>
      <c r="H52" s="20">
        <v>1141.8</v>
      </c>
      <c r="I52" s="19">
        <v>17018.5</v>
      </c>
      <c r="J52" s="19">
        <v>9253.3000000000011</v>
      </c>
      <c r="K52" s="20">
        <v>7765.2</v>
      </c>
      <c r="L52" s="19">
        <v>17160.599999999999</v>
      </c>
      <c r="M52" s="19">
        <v>9333.2000000000007</v>
      </c>
      <c r="N52" s="127">
        <v>7827.4</v>
      </c>
    </row>
    <row r="53" spans="1:14" ht="11.45" customHeight="1">
      <c r="A53" s="124" t="s">
        <v>47</v>
      </c>
      <c r="B53" s="16"/>
      <c r="C53" s="17">
        <v>814.6</v>
      </c>
      <c r="D53" s="17">
        <v>435.90000000000003</v>
      </c>
      <c r="E53" s="17">
        <v>378.7</v>
      </c>
      <c r="F53" s="17">
        <v>2477.1</v>
      </c>
      <c r="G53" s="17">
        <v>1270.4000000000001</v>
      </c>
      <c r="H53" s="18">
        <v>1206.7</v>
      </c>
      <c r="I53" s="17">
        <v>17094.8</v>
      </c>
      <c r="J53" s="17">
        <v>9307.1999999999989</v>
      </c>
      <c r="K53" s="18">
        <v>7787.5999999999995</v>
      </c>
      <c r="L53" s="17">
        <v>17230</v>
      </c>
      <c r="M53" s="17">
        <v>9384.7999999999993</v>
      </c>
      <c r="N53" s="125">
        <v>7845.2</v>
      </c>
    </row>
    <row r="54" spans="1:14" ht="11.45" customHeight="1">
      <c r="A54" s="126" t="s">
        <v>48</v>
      </c>
      <c r="B54" s="16"/>
      <c r="C54" s="19">
        <v>745.4</v>
      </c>
      <c r="D54" s="19">
        <v>391.8</v>
      </c>
      <c r="E54" s="19">
        <v>353.6</v>
      </c>
      <c r="F54" s="19">
        <v>2359.3000000000002</v>
      </c>
      <c r="G54" s="19">
        <v>1197</v>
      </c>
      <c r="H54" s="20">
        <v>1162.3000000000002</v>
      </c>
      <c r="I54" s="19">
        <v>17005.2</v>
      </c>
      <c r="J54" s="19">
        <v>9231.5999999999985</v>
      </c>
      <c r="K54" s="20">
        <v>7773.5999999999995</v>
      </c>
      <c r="L54" s="19">
        <v>17135.2</v>
      </c>
      <c r="M54" s="19">
        <v>9306.7999999999993</v>
      </c>
      <c r="N54" s="127">
        <v>7828.4</v>
      </c>
    </row>
    <row r="55" spans="1:14" ht="11.45" customHeight="1">
      <c r="A55" s="124" t="s">
        <v>49</v>
      </c>
      <c r="B55" s="16"/>
      <c r="C55" s="17">
        <v>707.1</v>
      </c>
      <c r="D55" s="17">
        <v>373</v>
      </c>
      <c r="E55" s="17">
        <v>334.1</v>
      </c>
      <c r="F55" s="17">
        <v>2283.6</v>
      </c>
      <c r="G55" s="17">
        <v>1169.3</v>
      </c>
      <c r="H55" s="18">
        <v>1114.3000000000002</v>
      </c>
      <c r="I55" s="17">
        <v>16823.599999999999</v>
      </c>
      <c r="J55" s="17">
        <v>9092.5</v>
      </c>
      <c r="K55" s="18">
        <v>7731</v>
      </c>
      <c r="L55" s="17">
        <v>16950.599999999999</v>
      </c>
      <c r="M55" s="17">
        <v>9165.6</v>
      </c>
      <c r="N55" s="125">
        <v>7785</v>
      </c>
    </row>
    <row r="56" spans="1:14" ht="11.45" customHeight="1">
      <c r="A56" s="126" t="s">
        <v>50</v>
      </c>
      <c r="B56" s="16"/>
      <c r="C56" s="19">
        <v>741.8</v>
      </c>
      <c r="D56" s="19">
        <v>393.5</v>
      </c>
      <c r="E56" s="19">
        <v>348.3</v>
      </c>
      <c r="F56" s="19">
        <v>2374.3000000000002</v>
      </c>
      <c r="G56" s="19">
        <v>1226.5</v>
      </c>
      <c r="H56" s="20">
        <v>1147.8</v>
      </c>
      <c r="I56" s="19">
        <v>17223</v>
      </c>
      <c r="J56" s="19">
        <v>9361.6</v>
      </c>
      <c r="K56" s="20">
        <v>7861.7000000000007</v>
      </c>
      <c r="L56" s="19">
        <v>17353</v>
      </c>
      <c r="M56" s="19">
        <v>9441</v>
      </c>
      <c r="N56" s="127">
        <v>7912.1</v>
      </c>
    </row>
    <row r="57" spans="1:14" ht="11.45" customHeight="1">
      <c r="A57" s="124" t="s">
        <v>51</v>
      </c>
      <c r="B57" s="16"/>
      <c r="C57" s="17">
        <v>788.30000000000007</v>
      </c>
      <c r="D57" s="17">
        <v>424.3</v>
      </c>
      <c r="E57" s="17">
        <v>364</v>
      </c>
      <c r="F57" s="17">
        <v>2437.5</v>
      </c>
      <c r="G57" s="17">
        <v>1275.2</v>
      </c>
      <c r="H57" s="18">
        <v>1162.4000000000001</v>
      </c>
      <c r="I57" s="17">
        <v>17361.900000000001</v>
      </c>
      <c r="J57" s="17">
        <v>9519.6999999999989</v>
      </c>
      <c r="K57" s="18">
        <v>7842.2000000000007</v>
      </c>
      <c r="L57" s="17">
        <v>17504</v>
      </c>
      <c r="M57" s="17">
        <v>9605.9</v>
      </c>
      <c r="N57" s="125">
        <v>7898.1</v>
      </c>
    </row>
    <row r="58" spans="1:14" ht="11.45" customHeight="1">
      <c r="A58" s="126" t="s">
        <v>52</v>
      </c>
      <c r="B58" s="16"/>
      <c r="C58" s="19">
        <v>757</v>
      </c>
      <c r="D58" s="19">
        <v>401.4</v>
      </c>
      <c r="E58" s="19">
        <v>355.7</v>
      </c>
      <c r="F58" s="19">
        <v>2366</v>
      </c>
      <c r="G58" s="19">
        <v>1225.0999999999999</v>
      </c>
      <c r="H58" s="20">
        <v>1141</v>
      </c>
      <c r="I58" s="19">
        <v>17433.699999999997</v>
      </c>
      <c r="J58" s="19">
        <v>9481.2999999999993</v>
      </c>
      <c r="K58" s="20">
        <v>7952.3</v>
      </c>
      <c r="L58" s="19">
        <v>17569.099999999999</v>
      </c>
      <c r="M58" s="19">
        <v>9558.2999999999993</v>
      </c>
      <c r="N58" s="127">
        <v>8010.8</v>
      </c>
    </row>
    <row r="59" spans="1:14" ht="11.45" customHeight="1">
      <c r="A59" s="124" t="s">
        <v>53</v>
      </c>
      <c r="B59" s="16"/>
      <c r="C59" s="17">
        <v>740.6</v>
      </c>
      <c r="D59" s="17">
        <v>389.3</v>
      </c>
      <c r="E59" s="17">
        <v>351.3</v>
      </c>
      <c r="F59" s="17">
        <v>2309.4</v>
      </c>
      <c r="G59" s="17">
        <v>1198.4000000000001</v>
      </c>
      <c r="H59" s="18">
        <v>1111.0999999999999</v>
      </c>
      <c r="I59" s="17">
        <v>17316.8</v>
      </c>
      <c r="J59" s="17">
        <v>9437.7000000000007</v>
      </c>
      <c r="K59" s="18">
        <v>7879.2000000000007</v>
      </c>
      <c r="L59" s="17">
        <v>17454.8</v>
      </c>
      <c r="M59" s="17">
        <v>9520.2000000000007</v>
      </c>
      <c r="N59" s="125">
        <v>7934.6</v>
      </c>
    </row>
    <row r="60" spans="1:14" ht="11.45" customHeight="1">
      <c r="A60" s="126" t="s">
        <v>54</v>
      </c>
      <c r="B60" s="16"/>
      <c r="C60" s="19">
        <v>791.59999999999991</v>
      </c>
      <c r="D60" s="19">
        <v>411.70000000000005</v>
      </c>
      <c r="E60" s="19">
        <v>379.9</v>
      </c>
      <c r="F60" s="19">
        <v>2374.6</v>
      </c>
      <c r="G60" s="19">
        <v>1215.7</v>
      </c>
      <c r="H60" s="20">
        <v>1158.8</v>
      </c>
      <c r="I60" s="19">
        <v>17723.2</v>
      </c>
      <c r="J60" s="19">
        <v>9677.7999999999993</v>
      </c>
      <c r="K60" s="20">
        <v>8045.5999999999995</v>
      </c>
      <c r="L60" s="19">
        <v>17866.5</v>
      </c>
      <c r="M60" s="19">
        <v>9761.4</v>
      </c>
      <c r="N60" s="127">
        <v>8105.2</v>
      </c>
    </row>
    <row r="61" spans="1:14" ht="11.45" customHeight="1">
      <c r="A61" s="124" t="s">
        <v>55</v>
      </c>
      <c r="B61" s="16"/>
      <c r="C61" s="17">
        <v>879.19999999999993</v>
      </c>
      <c r="D61" s="17">
        <v>467.1</v>
      </c>
      <c r="E61" s="17">
        <v>412.09999999999997</v>
      </c>
      <c r="F61" s="17">
        <v>2463.6</v>
      </c>
      <c r="G61" s="17">
        <v>1285.2</v>
      </c>
      <c r="H61" s="18">
        <v>1178.3999999999999</v>
      </c>
      <c r="I61" s="17">
        <v>17897.7</v>
      </c>
      <c r="J61" s="17">
        <v>9816</v>
      </c>
      <c r="K61" s="18">
        <v>8081.7</v>
      </c>
      <c r="L61" s="17">
        <v>18048.7</v>
      </c>
      <c r="M61" s="17">
        <v>9896.5</v>
      </c>
      <c r="N61" s="125">
        <v>8152.2</v>
      </c>
    </row>
    <row r="62" spans="1:14" ht="11.45" customHeight="1">
      <c r="A62" s="126" t="s">
        <v>56</v>
      </c>
      <c r="B62" s="16"/>
      <c r="C62" s="19">
        <v>799.30000000000007</v>
      </c>
      <c r="D62" s="19">
        <v>438.5</v>
      </c>
      <c r="E62" s="19">
        <v>360.9</v>
      </c>
      <c r="F62" s="19">
        <v>2373.7000000000003</v>
      </c>
      <c r="G62" s="19">
        <v>1229.3</v>
      </c>
      <c r="H62" s="20">
        <v>1144.5</v>
      </c>
      <c r="I62" s="19">
        <v>17932.3</v>
      </c>
      <c r="J62" s="19">
        <v>9772.7999999999993</v>
      </c>
      <c r="K62" s="20">
        <v>8159.4</v>
      </c>
      <c r="L62" s="19">
        <v>18094.2</v>
      </c>
      <c r="M62" s="19">
        <v>9863.2999999999993</v>
      </c>
      <c r="N62" s="127">
        <v>8230.7999999999993</v>
      </c>
    </row>
    <row r="63" spans="1:14" ht="11.45" customHeight="1">
      <c r="A63" s="124" t="s">
        <v>57</v>
      </c>
      <c r="B63" s="16"/>
      <c r="C63" s="17">
        <v>771.1</v>
      </c>
      <c r="D63" s="17">
        <v>424.5</v>
      </c>
      <c r="E63" s="17">
        <v>346.6</v>
      </c>
      <c r="F63" s="17">
        <v>2307.3000000000002</v>
      </c>
      <c r="G63" s="17">
        <v>1217.8</v>
      </c>
      <c r="H63" s="18">
        <v>1089.5</v>
      </c>
      <c r="I63" s="17">
        <v>17880.8</v>
      </c>
      <c r="J63" s="17">
        <v>9764.6999999999989</v>
      </c>
      <c r="K63" s="18">
        <v>8116.0999999999995</v>
      </c>
      <c r="L63" s="17">
        <v>18029.599999999999</v>
      </c>
      <c r="M63" s="17">
        <v>9847.4</v>
      </c>
      <c r="N63" s="125">
        <v>8182.2</v>
      </c>
    </row>
    <row r="64" spans="1:14" ht="11.45" customHeight="1">
      <c r="A64" s="126" t="s">
        <v>58</v>
      </c>
      <c r="B64" s="16"/>
      <c r="C64" s="19">
        <v>797.59999999999991</v>
      </c>
      <c r="D64" s="19">
        <v>436.7</v>
      </c>
      <c r="E64" s="19">
        <v>361</v>
      </c>
      <c r="F64" s="19">
        <v>2382.5</v>
      </c>
      <c r="G64" s="19">
        <v>1252.7</v>
      </c>
      <c r="H64" s="20">
        <v>1129.9000000000001</v>
      </c>
      <c r="I64" s="19">
        <v>18138.400000000001</v>
      </c>
      <c r="J64" s="19">
        <v>9881.6</v>
      </c>
      <c r="K64" s="20">
        <v>8256.7999999999993</v>
      </c>
      <c r="L64" s="19">
        <v>18301</v>
      </c>
      <c r="M64" s="19">
        <v>9971.1</v>
      </c>
      <c r="N64" s="127">
        <v>8329.9</v>
      </c>
    </row>
    <row r="65" spans="1:14" ht="11.45" customHeight="1">
      <c r="A65" s="124" t="s">
        <v>59</v>
      </c>
      <c r="B65" s="16"/>
      <c r="C65" s="17">
        <v>896.30000000000007</v>
      </c>
      <c r="D65" s="17">
        <v>476.09999999999997</v>
      </c>
      <c r="E65" s="17">
        <v>420.09999999999997</v>
      </c>
      <c r="F65" s="17">
        <v>2532.9</v>
      </c>
      <c r="G65" s="17">
        <v>1332.1</v>
      </c>
      <c r="H65" s="18">
        <v>1200.7</v>
      </c>
      <c r="I65" s="17">
        <v>18367.5</v>
      </c>
      <c r="J65" s="17">
        <v>10019.799999999999</v>
      </c>
      <c r="K65" s="18">
        <v>8347.9</v>
      </c>
      <c r="L65" s="17">
        <v>18527.5</v>
      </c>
      <c r="M65" s="17">
        <v>10112.799999999999</v>
      </c>
      <c r="N65" s="125">
        <v>8414.7999999999993</v>
      </c>
    </row>
    <row r="66" spans="1:14" ht="11.45" customHeight="1">
      <c r="A66" s="126" t="s">
        <v>60</v>
      </c>
      <c r="B66" s="16"/>
      <c r="C66" s="19">
        <v>816.5</v>
      </c>
      <c r="D66" s="19">
        <v>442.8</v>
      </c>
      <c r="E66" s="19">
        <v>373.79999999999995</v>
      </c>
      <c r="F66" s="19">
        <v>2429</v>
      </c>
      <c r="G66" s="19">
        <v>1277.3</v>
      </c>
      <c r="H66" s="20">
        <v>1151.8</v>
      </c>
      <c r="I66" s="19">
        <v>18343.899999999998</v>
      </c>
      <c r="J66" s="19">
        <v>9974.6999999999989</v>
      </c>
      <c r="K66" s="20">
        <v>8369.3000000000011</v>
      </c>
      <c r="L66" s="19">
        <v>18508.099999999999</v>
      </c>
      <c r="M66" s="19">
        <v>10071.9</v>
      </c>
      <c r="N66" s="127">
        <v>8436.2000000000007</v>
      </c>
    </row>
    <row r="67" spans="1:14" ht="11.45" customHeight="1">
      <c r="A67" s="124" t="s">
        <v>61</v>
      </c>
      <c r="B67" s="16"/>
      <c r="C67" s="17">
        <v>828.9</v>
      </c>
      <c r="D67" s="17">
        <v>442.5</v>
      </c>
      <c r="E67" s="17">
        <v>386.4</v>
      </c>
      <c r="F67" s="17">
        <v>2410.5</v>
      </c>
      <c r="G67" s="17">
        <v>1259.5</v>
      </c>
      <c r="H67" s="18">
        <v>1151</v>
      </c>
      <c r="I67" s="17">
        <v>18269.899999999998</v>
      </c>
      <c r="J67" s="17">
        <v>9947.7000000000007</v>
      </c>
      <c r="K67" s="18">
        <v>8322.2999999999993</v>
      </c>
      <c r="L67" s="17">
        <v>18438.3</v>
      </c>
      <c r="M67" s="17">
        <v>10048.5</v>
      </c>
      <c r="N67" s="125">
        <v>8389.7999999999993</v>
      </c>
    </row>
    <row r="68" spans="1:14" ht="11.45" customHeight="1">
      <c r="A68" s="126" t="s">
        <v>62</v>
      </c>
      <c r="B68" s="16"/>
      <c r="C68" s="19">
        <v>893</v>
      </c>
      <c r="D68" s="19">
        <v>470.90000000000003</v>
      </c>
      <c r="E68" s="19">
        <v>422.09999999999997</v>
      </c>
      <c r="F68" s="19">
        <v>2528.8000000000002</v>
      </c>
      <c r="G68" s="19">
        <v>1315.8</v>
      </c>
      <c r="H68" s="20">
        <v>1213</v>
      </c>
      <c r="I68" s="19">
        <v>18635.8</v>
      </c>
      <c r="J68" s="19">
        <v>10152.4</v>
      </c>
      <c r="K68" s="20">
        <v>8483.2999999999993</v>
      </c>
      <c r="L68" s="19">
        <v>18813.3</v>
      </c>
      <c r="M68" s="19">
        <v>10256.9</v>
      </c>
      <c r="N68" s="127">
        <v>8556.4</v>
      </c>
    </row>
    <row r="69" spans="1:14" ht="11.45" customHeight="1">
      <c r="A69" s="124" t="s">
        <v>63</v>
      </c>
      <c r="B69" s="16"/>
      <c r="C69" s="17">
        <v>1030.8</v>
      </c>
      <c r="D69" s="17">
        <v>548.20000000000005</v>
      </c>
      <c r="E69" s="17">
        <v>482.7</v>
      </c>
      <c r="F69" s="17">
        <v>2672.1</v>
      </c>
      <c r="G69" s="17">
        <v>1403.8000000000002</v>
      </c>
      <c r="H69" s="18">
        <v>1268.3</v>
      </c>
      <c r="I69" s="17">
        <v>18868.2</v>
      </c>
      <c r="J69" s="17">
        <v>10313.4</v>
      </c>
      <c r="K69" s="18">
        <v>8554.8000000000011</v>
      </c>
      <c r="L69" s="17">
        <v>19049.2</v>
      </c>
      <c r="M69" s="17">
        <v>10420.5</v>
      </c>
      <c r="N69" s="125">
        <v>8628.7000000000007</v>
      </c>
    </row>
    <row r="70" spans="1:14" ht="11.45" customHeight="1">
      <c r="A70" s="126" t="s">
        <v>64</v>
      </c>
      <c r="B70" s="16"/>
      <c r="C70" s="19">
        <v>931.7</v>
      </c>
      <c r="D70" s="19">
        <v>491.1</v>
      </c>
      <c r="E70" s="19">
        <v>440.5</v>
      </c>
      <c r="F70" s="19">
        <v>2577.1999999999998</v>
      </c>
      <c r="G70" s="19">
        <v>1344.7</v>
      </c>
      <c r="H70" s="20">
        <v>1232.4000000000001</v>
      </c>
      <c r="I70" s="19">
        <v>18820.400000000001</v>
      </c>
      <c r="J70" s="19">
        <v>10234.300000000001</v>
      </c>
      <c r="K70" s="20">
        <v>8586</v>
      </c>
      <c r="L70" s="19">
        <v>18998.400000000001</v>
      </c>
      <c r="M70" s="19">
        <v>10339.200000000001</v>
      </c>
      <c r="N70" s="127">
        <v>8659.1</v>
      </c>
    </row>
    <row r="71" spans="1:14" ht="11.45" customHeight="1">
      <c r="A71" s="124" t="s">
        <v>65</v>
      </c>
      <c r="B71" s="16"/>
      <c r="C71" s="17">
        <v>902.5953899999995</v>
      </c>
      <c r="D71" s="17">
        <v>480.06708999999978</v>
      </c>
      <c r="E71" s="17">
        <v>422.52830000000017</v>
      </c>
      <c r="F71" s="17">
        <v>2531.8723199999931</v>
      </c>
      <c r="G71" s="17">
        <v>1322.9901799999993</v>
      </c>
      <c r="H71" s="18">
        <v>1208.8821400000002</v>
      </c>
      <c r="I71" s="17">
        <v>18692.860479999959</v>
      </c>
      <c r="J71" s="17">
        <v>10173.849020000009</v>
      </c>
      <c r="K71" s="18">
        <v>8519.0114600000124</v>
      </c>
      <c r="L71" s="17">
        <v>18874.20521000004</v>
      </c>
      <c r="M71" s="17">
        <v>10284.028880000005</v>
      </c>
      <c r="N71" s="125">
        <v>8590.1763300001003</v>
      </c>
    </row>
    <row r="72" spans="1:14" ht="11.45" customHeight="1">
      <c r="A72" s="126" t="s">
        <v>66</v>
      </c>
      <c r="B72" s="16"/>
      <c r="C72" s="19">
        <v>984.34259999999938</v>
      </c>
      <c r="D72" s="19">
        <v>528.51951999999983</v>
      </c>
      <c r="E72" s="19">
        <v>455.82308000000035</v>
      </c>
      <c r="F72" s="19">
        <v>2656.7897799999973</v>
      </c>
      <c r="G72" s="19">
        <v>1392.5799700000014</v>
      </c>
      <c r="H72" s="20">
        <v>1264.2098099999998</v>
      </c>
      <c r="I72" s="19">
        <v>19156.098920000029</v>
      </c>
      <c r="J72" s="19">
        <v>10418.002039999992</v>
      </c>
      <c r="K72" s="20">
        <v>8738.0968799999955</v>
      </c>
      <c r="L72" s="19">
        <v>19344.066299999995</v>
      </c>
      <c r="M72" s="19">
        <v>10528.346020000008</v>
      </c>
      <c r="N72" s="127">
        <v>8815.7202800000559</v>
      </c>
    </row>
    <row r="73" spans="1:14" ht="11.45" customHeight="1">
      <c r="A73" s="124" t="s">
        <v>67</v>
      </c>
      <c r="B73" s="16"/>
      <c r="C73" s="17">
        <v>1073.4523200000017</v>
      </c>
      <c r="D73" s="17">
        <v>577.7925799999997</v>
      </c>
      <c r="E73" s="17">
        <v>495.65974000000011</v>
      </c>
      <c r="F73" s="17">
        <v>2768.4071799999956</v>
      </c>
      <c r="G73" s="17">
        <v>1471.2698199999993</v>
      </c>
      <c r="H73" s="18">
        <v>1297.1373599999986</v>
      </c>
      <c r="I73" s="17">
        <v>19330.575949999973</v>
      </c>
      <c r="J73" s="17">
        <v>10546.955200000004</v>
      </c>
      <c r="K73" s="18">
        <v>8783.6207499999855</v>
      </c>
      <c r="L73" s="17">
        <v>19527.980249999695</v>
      </c>
      <c r="M73" s="17">
        <v>10662.37245999995</v>
      </c>
      <c r="N73" s="125">
        <v>8865.607790000151</v>
      </c>
    </row>
    <row r="74" spans="1:14" ht="11.45" customHeight="1">
      <c r="A74" s="126" t="s">
        <v>68</v>
      </c>
      <c r="B74" s="16"/>
      <c r="C74" s="19">
        <v>996.7822000000042</v>
      </c>
      <c r="D74" s="19">
        <v>535.84556999999961</v>
      </c>
      <c r="E74" s="19">
        <v>460.93663000000004</v>
      </c>
      <c r="F74" s="19">
        <v>2692.0811000000076</v>
      </c>
      <c r="G74" s="19">
        <v>1430.2873499999996</v>
      </c>
      <c r="H74" s="20">
        <v>1261.7937500000025</v>
      </c>
      <c r="I74" s="19">
        <v>19365.834719999923</v>
      </c>
      <c r="J74" s="19">
        <v>10539.58072</v>
      </c>
      <c r="K74" s="20">
        <v>8826.253999999999</v>
      </c>
      <c r="L74" s="19">
        <v>19564.553190000221</v>
      </c>
      <c r="M74" s="19">
        <v>10653.097600000081</v>
      </c>
      <c r="N74" s="127">
        <v>8911.4555899999541</v>
      </c>
    </row>
    <row r="75" spans="1:14" ht="11.45" customHeight="1">
      <c r="A75" s="124" t="s">
        <v>254</v>
      </c>
      <c r="B75" s="16"/>
      <c r="C75" s="17">
        <v>946.25926000000072</v>
      </c>
      <c r="D75" s="17">
        <v>522.40367000000026</v>
      </c>
      <c r="E75" s="17">
        <v>423.85559000000023</v>
      </c>
      <c r="F75" s="17">
        <v>2622.1036400000048</v>
      </c>
      <c r="G75" s="17">
        <v>1407.2776000000003</v>
      </c>
      <c r="H75" s="18">
        <v>1214.8260399999967</v>
      </c>
      <c r="I75" s="17">
        <v>19276.372269999938</v>
      </c>
      <c r="J75" s="17">
        <v>10487.363350000007</v>
      </c>
      <c r="K75" s="18">
        <v>8789.0089199999984</v>
      </c>
      <c r="L75" s="17">
        <v>19471.131659999857</v>
      </c>
      <c r="M75" s="17">
        <v>10599.113849999958</v>
      </c>
      <c r="N75" s="125">
        <v>8872.0178100000339</v>
      </c>
    </row>
    <row r="76" spans="1:14" ht="11.45" customHeight="1">
      <c r="A76" s="126" t="s">
        <v>255</v>
      </c>
      <c r="B76" s="16"/>
      <c r="C76" s="19">
        <v>1021.8733799999994</v>
      </c>
      <c r="D76" s="19">
        <v>571.77586999999994</v>
      </c>
      <c r="E76" s="19">
        <v>450.09751000000006</v>
      </c>
      <c r="F76" s="19">
        <v>2721.8243199999956</v>
      </c>
      <c r="G76" s="19">
        <v>1451.12716</v>
      </c>
      <c r="H76" s="20">
        <v>1270.6971600000006</v>
      </c>
      <c r="I76" s="19">
        <v>19593.055019999963</v>
      </c>
      <c r="J76" s="19">
        <v>10628.29890999999</v>
      </c>
      <c r="K76" s="20">
        <v>8964.7561099999966</v>
      </c>
      <c r="L76" s="19">
        <v>19804.909599999937</v>
      </c>
      <c r="M76" s="19">
        <v>10750.197470000139</v>
      </c>
      <c r="N76" s="127">
        <v>9054.7121300000254</v>
      </c>
    </row>
    <row r="77" spans="1:14" ht="11.45" customHeight="1">
      <c r="A77" s="129" t="s">
        <v>256</v>
      </c>
      <c r="B77" s="16"/>
      <c r="C77" s="21">
        <v>1132.5519299999976</v>
      </c>
      <c r="D77" s="17">
        <v>638.01857000000086</v>
      </c>
      <c r="E77" s="17">
        <v>494.53336000000041</v>
      </c>
      <c r="F77" s="17">
        <v>2845.37032</v>
      </c>
      <c r="G77" s="17">
        <v>1527.5438900000004</v>
      </c>
      <c r="H77" s="18">
        <v>1317.8264300000003</v>
      </c>
      <c r="I77" s="17">
        <v>19653.662359999918</v>
      </c>
      <c r="J77" s="17">
        <v>10697.034830000011</v>
      </c>
      <c r="K77" s="18">
        <v>8956.627530000007</v>
      </c>
      <c r="L77" s="17">
        <v>19874.323490000123</v>
      </c>
      <c r="M77" s="17">
        <v>10824.533859999972</v>
      </c>
      <c r="N77" s="125">
        <v>9049.7896299999011</v>
      </c>
    </row>
    <row r="78" spans="1:14" ht="11.45" customHeight="1" thickBot="1">
      <c r="A78" s="130" t="s">
        <v>257</v>
      </c>
      <c r="B78" s="131"/>
      <c r="C78" s="132">
        <v>1053.8496199999997</v>
      </c>
      <c r="D78" s="132">
        <v>593.21247000000074</v>
      </c>
      <c r="E78" s="132">
        <v>460.63715000000013</v>
      </c>
      <c r="F78" s="132">
        <v>2772.1829200000025</v>
      </c>
      <c r="G78" s="132">
        <v>1487.29854</v>
      </c>
      <c r="H78" s="133">
        <v>1284.8843800000018</v>
      </c>
      <c r="I78" s="132">
        <v>19748.62347999998</v>
      </c>
      <c r="J78" s="132">
        <v>10678.595240000004</v>
      </c>
      <c r="K78" s="133">
        <v>9070.0282400000051</v>
      </c>
      <c r="L78" s="132">
        <v>19966.883919999829</v>
      </c>
      <c r="M78" s="132">
        <v>10808.624529999912</v>
      </c>
      <c r="N78" s="134">
        <v>9158.2593899999501</v>
      </c>
    </row>
    <row r="79" spans="1:14" ht="11.65" customHeight="1" thickTop="1">
      <c r="A79" s="439"/>
      <c r="B79" s="439"/>
      <c r="C79" s="439"/>
      <c r="D79" s="439"/>
      <c r="E79" s="439"/>
      <c r="F79" s="439"/>
      <c r="G79" s="439"/>
      <c r="H79" s="43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6" ht="11.65" customHeight="1"/>
    <row r="83" spans="1:16" ht="12.75" customHeight="1"/>
    <row r="86" spans="1:16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6">
      <c r="N88" s="64"/>
    </row>
    <row r="91" spans="1:16">
      <c r="O91" s="64"/>
      <c r="P91" s="64"/>
    </row>
  </sheetData>
  <mergeCells count="10">
    <mergeCell ref="A79:H79"/>
    <mergeCell ref="A80:H80"/>
    <mergeCell ref="A86:N86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topLeftCell="A43" zoomScaleNormal="100" workbookViewId="0"/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7109375" style="24" customWidth="1"/>
    <col min="4" max="4" width="6" style="24" customWidth="1"/>
    <col min="5" max="7" width="6.28515625" style="24" customWidth="1"/>
    <col min="8" max="8" width="5.7109375" style="24" customWidth="1"/>
    <col min="9" max="9" width="7.28515625" style="9" customWidth="1"/>
    <col min="10" max="10" width="6.7109375" style="9" customWidth="1"/>
    <col min="11" max="11" width="6.28515625" style="9" customWidth="1"/>
    <col min="12" max="12" width="7" style="9" customWidth="1"/>
    <col min="13" max="13" width="6.42578125" style="9" customWidth="1"/>
    <col min="14" max="14" width="5.7109375" style="9" customWidth="1"/>
    <col min="15" max="15" width="1.7109375" style="9" hidden="1" customWidth="1"/>
    <col min="16" max="16384" width="1.7109375" style="9"/>
  </cols>
  <sheetData>
    <row r="1" spans="1:14" s="8" customFormat="1" ht="60" customHeight="1">
      <c r="A1" s="7"/>
      <c r="B1" s="7"/>
      <c r="C1" s="7"/>
      <c r="D1" s="7"/>
      <c r="E1" s="7"/>
      <c r="F1" s="7"/>
      <c r="G1" s="7"/>
      <c r="H1" s="7"/>
      <c r="K1" s="25"/>
      <c r="L1" s="430" t="s">
        <v>2</v>
      </c>
      <c r="M1" s="430"/>
      <c r="N1" s="430"/>
    </row>
    <row r="2" spans="1:14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  <c r="K2" s="5"/>
      <c r="L2" s="5"/>
      <c r="M2" s="5"/>
    </row>
    <row r="3" spans="1:14" ht="27.75" customHeight="1" thickTop="1" thickBot="1">
      <c r="A3" s="447" t="s">
        <v>222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9"/>
    </row>
    <row r="4" spans="1:14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4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4" ht="6.75" customHeight="1">
      <c r="A6" s="122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23"/>
    </row>
    <row r="7" spans="1:14" ht="11.45" customHeight="1">
      <c r="A7" s="124" t="s">
        <v>4</v>
      </c>
      <c r="B7" s="16"/>
      <c r="C7" s="43">
        <v>37.557710917031635</v>
      </c>
      <c r="D7" s="43">
        <v>42.459175981281149</v>
      </c>
      <c r="E7" s="43">
        <v>32.524754393245935</v>
      </c>
      <c r="F7" s="43">
        <v>54.664849371269327</v>
      </c>
      <c r="G7" s="43">
        <v>59.584616433392902</v>
      </c>
      <c r="H7" s="44">
        <v>49.638111017818758</v>
      </c>
      <c r="I7" s="43">
        <v>64.484867135427208</v>
      </c>
      <c r="J7" s="43">
        <v>77.470211003002092</v>
      </c>
      <c r="K7" s="44">
        <v>51.959985009887824</v>
      </c>
      <c r="L7" s="43">
        <v>54.027253839074653</v>
      </c>
      <c r="M7" s="43">
        <v>66.985482288985565</v>
      </c>
      <c r="N7" s="146">
        <v>42.220595803468051</v>
      </c>
    </row>
    <row r="8" spans="1:14" ht="11.45" customHeight="1">
      <c r="A8" s="126" t="s">
        <v>5</v>
      </c>
      <c r="B8" s="16"/>
      <c r="C8" s="39">
        <v>38.033444831825051</v>
      </c>
      <c r="D8" s="39">
        <v>42.448543664293986</v>
      </c>
      <c r="E8" s="39">
        <v>33.503291131821868</v>
      </c>
      <c r="F8" s="39">
        <v>54.777706247639735</v>
      </c>
      <c r="G8" s="39">
        <v>59.04714844243729</v>
      </c>
      <c r="H8" s="40">
        <v>50.415370053559201</v>
      </c>
      <c r="I8" s="39">
        <v>65.095797039119532</v>
      </c>
      <c r="J8" s="39">
        <v>78.010136261487617</v>
      </c>
      <c r="K8" s="40">
        <v>52.628378908048454</v>
      </c>
      <c r="L8" s="39">
        <v>54.520949612176672</v>
      </c>
      <c r="M8" s="39">
        <v>67.372745496469648</v>
      </c>
      <c r="N8" s="150">
        <v>42.799885035372895</v>
      </c>
    </row>
    <row r="9" spans="1:14" ht="11.45" customHeight="1">
      <c r="A9" s="124" t="s">
        <v>6</v>
      </c>
      <c r="B9" s="16"/>
      <c r="C9" s="43">
        <v>38.95173820751927</v>
      </c>
      <c r="D9" s="43">
        <v>42.487125105821065</v>
      </c>
      <c r="E9" s="43">
        <v>35.327802555217247</v>
      </c>
      <c r="F9" s="43">
        <v>55.17302446366557</v>
      </c>
      <c r="G9" s="43">
        <v>58.658636917632542</v>
      </c>
      <c r="H9" s="44">
        <v>51.611673870807046</v>
      </c>
      <c r="I9" s="43">
        <v>65.187903468345652</v>
      </c>
      <c r="J9" s="43">
        <v>77.61050208072696</v>
      </c>
      <c r="K9" s="44">
        <v>53.185995022916437</v>
      </c>
      <c r="L9" s="43">
        <v>54.58072114419015</v>
      </c>
      <c r="M9" s="43">
        <v>66.956349277067375</v>
      </c>
      <c r="N9" s="146">
        <v>43.285721813225344</v>
      </c>
    </row>
    <row r="10" spans="1:14" ht="11.45" customHeight="1">
      <c r="A10" s="126" t="s">
        <v>7</v>
      </c>
      <c r="B10" s="16"/>
      <c r="C10" s="39">
        <v>37.094514371279544</v>
      </c>
      <c r="D10" s="39">
        <v>39.85672977978566</v>
      </c>
      <c r="E10" s="39">
        <v>34.264264199080223</v>
      </c>
      <c r="F10" s="39">
        <v>55.960022358243599</v>
      </c>
      <c r="G10" s="39">
        <v>59.52300186452895</v>
      </c>
      <c r="H10" s="40">
        <v>52.318702085608038</v>
      </c>
      <c r="I10" s="39">
        <v>65.335317498727917</v>
      </c>
      <c r="J10" s="39">
        <v>77.904455434241086</v>
      </c>
      <c r="K10" s="40">
        <v>53.181146352963466</v>
      </c>
      <c r="L10" s="39">
        <v>54.685990235672463</v>
      </c>
      <c r="M10" s="39">
        <v>67.212547676409883</v>
      </c>
      <c r="N10" s="150">
        <v>43.243784697417745</v>
      </c>
    </row>
    <row r="11" spans="1:14" ht="11.45" customHeight="1">
      <c r="A11" s="124" t="s">
        <v>8</v>
      </c>
      <c r="B11" s="16"/>
      <c r="C11" s="43">
        <v>37.411974150677082</v>
      </c>
      <c r="D11" s="43">
        <v>39.268680573045252</v>
      </c>
      <c r="E11" s="43">
        <v>35.508779861657459</v>
      </c>
      <c r="F11" s="43">
        <v>55.39896268935032</v>
      </c>
      <c r="G11" s="43">
        <v>58.766441018024366</v>
      </c>
      <c r="H11" s="44">
        <v>51.955337889517324</v>
      </c>
      <c r="I11" s="43">
        <v>65.165866898497057</v>
      </c>
      <c r="J11" s="43">
        <v>77.487503851330231</v>
      </c>
      <c r="K11" s="44">
        <v>53.242040910030525</v>
      </c>
      <c r="L11" s="43">
        <v>54.563713386926985</v>
      </c>
      <c r="M11" s="43">
        <v>66.873689238179921</v>
      </c>
      <c r="N11" s="146">
        <v>43.311613297035592</v>
      </c>
    </row>
    <row r="12" spans="1:14" ht="11.45" customHeight="1">
      <c r="A12" s="126" t="s">
        <v>9</v>
      </c>
      <c r="B12" s="16"/>
      <c r="C12" s="39">
        <v>38.992611627602763</v>
      </c>
      <c r="D12" s="39">
        <v>40.860099951494817</v>
      </c>
      <c r="E12" s="39">
        <v>37.079283941781348</v>
      </c>
      <c r="F12" s="39">
        <v>57.688441131848457</v>
      </c>
      <c r="G12" s="39">
        <v>60.998896807570567</v>
      </c>
      <c r="H12" s="40">
        <v>54.303293410479412</v>
      </c>
      <c r="I12" s="39">
        <v>65.803216100936027</v>
      </c>
      <c r="J12" s="39">
        <v>78.479381868784969</v>
      </c>
      <c r="K12" s="40">
        <v>53.530854116922917</v>
      </c>
      <c r="L12" s="39">
        <v>55.13471838124029</v>
      </c>
      <c r="M12" s="39">
        <v>67.768059545315879</v>
      </c>
      <c r="N12" s="150">
        <v>43.581090555759353</v>
      </c>
    </row>
    <row r="13" spans="1:14" ht="11.45" customHeight="1">
      <c r="A13" s="124" t="s">
        <v>10</v>
      </c>
      <c r="B13" s="16"/>
      <c r="C13" s="43">
        <v>37.601613545491929</v>
      </c>
      <c r="D13" s="43">
        <v>39.45340898652713</v>
      </c>
      <c r="E13" s="43">
        <v>35.70383447281786</v>
      </c>
      <c r="F13" s="43">
        <v>57.402416463223972</v>
      </c>
      <c r="G13" s="43">
        <v>60.472165091340102</v>
      </c>
      <c r="H13" s="44">
        <v>54.26294231777463</v>
      </c>
      <c r="I13" s="43">
        <v>65.796844711863244</v>
      </c>
      <c r="J13" s="43">
        <v>78.296207373949741</v>
      </c>
      <c r="K13" s="44">
        <v>53.688394376911013</v>
      </c>
      <c r="L13" s="43">
        <v>55.109637485356032</v>
      </c>
      <c r="M13" s="43">
        <v>67.558598081698278</v>
      </c>
      <c r="N13" s="146">
        <v>43.715923465875527</v>
      </c>
    </row>
    <row r="14" spans="1:14" ht="11.45" customHeight="1">
      <c r="A14" s="126" t="s">
        <v>11</v>
      </c>
      <c r="B14" s="16"/>
      <c r="C14" s="39">
        <v>36.652611539489612</v>
      </c>
      <c r="D14" s="39">
        <v>37.486857046080431</v>
      </c>
      <c r="E14" s="39">
        <v>35.79717493861461</v>
      </c>
      <c r="F14" s="39">
        <v>57.303718564764743</v>
      </c>
      <c r="G14" s="39">
        <v>59.460834176989593</v>
      </c>
      <c r="H14" s="40">
        <v>55.097332725334383</v>
      </c>
      <c r="I14" s="39">
        <v>66.202264389594916</v>
      </c>
      <c r="J14" s="39">
        <v>77.928731747772645</v>
      </c>
      <c r="K14" s="40">
        <v>54.835954350916602</v>
      </c>
      <c r="L14" s="39">
        <v>55.498641941502697</v>
      </c>
      <c r="M14" s="39">
        <v>67.341691697885011</v>
      </c>
      <c r="N14" s="150">
        <v>44.652798814390579</v>
      </c>
    </row>
    <row r="15" spans="1:14" ht="11.45" customHeight="1">
      <c r="A15" s="124" t="s">
        <v>12</v>
      </c>
      <c r="B15" s="16"/>
      <c r="C15" s="43">
        <v>37.682295575505904</v>
      </c>
      <c r="D15" s="43">
        <v>39.190962044352545</v>
      </c>
      <c r="E15" s="43">
        <v>36.133921561208403</v>
      </c>
      <c r="F15" s="43">
        <v>57.878976640344931</v>
      </c>
      <c r="G15" s="43">
        <v>59.976480825731393</v>
      </c>
      <c r="H15" s="44">
        <v>55.732430509652666</v>
      </c>
      <c r="I15" s="43">
        <v>66.997328999486044</v>
      </c>
      <c r="J15" s="43">
        <v>78.070865857329025</v>
      </c>
      <c r="K15" s="44">
        <v>56.2557015496403</v>
      </c>
      <c r="L15" s="43">
        <v>56.247245307634515</v>
      </c>
      <c r="M15" s="43">
        <v>67.637321598084597</v>
      </c>
      <c r="N15" s="146">
        <v>45.807692608956891</v>
      </c>
    </row>
    <row r="16" spans="1:14" ht="11.45" customHeight="1">
      <c r="A16" s="126" t="s">
        <v>13</v>
      </c>
      <c r="B16" s="16"/>
      <c r="C16" s="39">
        <v>39.648792376607936</v>
      </c>
      <c r="D16" s="39">
        <v>40.267727845561204</v>
      </c>
      <c r="E16" s="39">
        <v>39.013213701779762</v>
      </c>
      <c r="F16" s="39">
        <v>58.4074262221448</v>
      </c>
      <c r="G16" s="39">
        <v>59.974005100936097</v>
      </c>
      <c r="H16" s="40">
        <v>56.803661086499005</v>
      </c>
      <c r="I16" s="39">
        <v>67.565282917972198</v>
      </c>
      <c r="J16" s="39">
        <v>78.139239226537683</v>
      </c>
      <c r="K16" s="40">
        <v>57.30175887710174</v>
      </c>
      <c r="L16" s="39">
        <v>56.737202533696468</v>
      </c>
      <c r="M16" s="39">
        <v>67.645137322847205</v>
      </c>
      <c r="N16" s="150">
        <v>46.733132611067987</v>
      </c>
    </row>
    <row r="17" spans="1:14" ht="11.45" customHeight="1">
      <c r="A17" s="124" t="s">
        <v>14</v>
      </c>
      <c r="B17" s="16"/>
      <c r="C17" s="43">
        <v>37.153751410093413</v>
      </c>
      <c r="D17" s="43">
        <v>41.10610652770518</v>
      </c>
      <c r="E17" s="43">
        <v>33.09193187599756</v>
      </c>
      <c r="F17" s="43">
        <v>56.74784458985512</v>
      </c>
      <c r="G17" s="43">
        <v>59.79671844414819</v>
      </c>
      <c r="H17" s="44">
        <v>53.624141928186631</v>
      </c>
      <c r="I17" s="43">
        <v>67.553098209046496</v>
      </c>
      <c r="J17" s="43">
        <v>78.568019990236735</v>
      </c>
      <c r="K17" s="44">
        <v>56.853838617972642</v>
      </c>
      <c r="L17" s="43">
        <v>56.75379396138824</v>
      </c>
      <c r="M17" s="43">
        <v>68.082965912314549</v>
      </c>
      <c r="N17" s="146">
        <v>46.356175338524494</v>
      </c>
    </row>
    <row r="18" spans="1:14" ht="11.45" customHeight="1">
      <c r="A18" s="126" t="s">
        <v>15</v>
      </c>
      <c r="B18" s="16"/>
      <c r="C18" s="39">
        <v>38.317088657829999</v>
      </c>
      <c r="D18" s="39">
        <v>41.677662437755529</v>
      </c>
      <c r="E18" s="39">
        <v>34.861125731446755</v>
      </c>
      <c r="F18" s="39">
        <v>58.884241529517901</v>
      </c>
      <c r="G18" s="39">
        <v>60.654721662187754</v>
      </c>
      <c r="H18" s="40">
        <v>57.068266695401377</v>
      </c>
      <c r="I18" s="39">
        <v>68.321948298859169</v>
      </c>
      <c r="J18" s="39">
        <v>78.734294806053342</v>
      </c>
      <c r="K18" s="40">
        <v>58.19738889264174</v>
      </c>
      <c r="L18" s="39">
        <v>57.357779126995325</v>
      </c>
      <c r="M18" s="39">
        <v>68.075565159266603</v>
      </c>
      <c r="N18" s="150">
        <v>47.511037700238369</v>
      </c>
    </row>
    <row r="19" spans="1:14" ht="11.45" customHeight="1">
      <c r="A19" s="124" t="s">
        <v>16</v>
      </c>
      <c r="B19" s="16"/>
      <c r="C19" s="43">
        <v>39.496301986803871</v>
      </c>
      <c r="D19" s="43">
        <v>44.086187169418075</v>
      </c>
      <c r="E19" s="43">
        <v>34.774963664306625</v>
      </c>
      <c r="F19" s="43">
        <v>59.370724968375676</v>
      </c>
      <c r="G19" s="43">
        <v>62.402511960703634</v>
      </c>
      <c r="H19" s="44">
        <v>56.25919717908068</v>
      </c>
      <c r="I19" s="43">
        <v>68.814229766824042</v>
      </c>
      <c r="J19" s="43">
        <v>78.543605382964515</v>
      </c>
      <c r="K19" s="44">
        <v>59.348560132298537</v>
      </c>
      <c r="L19" s="43">
        <v>57.839823193289</v>
      </c>
      <c r="M19" s="43">
        <v>68.007775931736347</v>
      </c>
      <c r="N19" s="146">
        <v>48.491408646329425</v>
      </c>
    </row>
    <row r="20" spans="1:14" ht="11.45" customHeight="1">
      <c r="A20" s="126" t="s">
        <v>17</v>
      </c>
      <c r="B20" s="16"/>
      <c r="C20" s="39">
        <v>45.615361567362399</v>
      </c>
      <c r="D20" s="39">
        <v>47.124140549522664</v>
      </c>
      <c r="E20" s="39">
        <v>44.063309827025812</v>
      </c>
      <c r="F20" s="39">
        <v>62.749115415473483</v>
      </c>
      <c r="G20" s="39">
        <v>63.598265287218496</v>
      </c>
      <c r="H20" s="40">
        <v>61.877545484248309</v>
      </c>
      <c r="I20" s="39">
        <v>70.710482207549106</v>
      </c>
      <c r="J20" s="39">
        <v>79.15042006637843</v>
      </c>
      <c r="K20" s="40">
        <v>62.49461915209973</v>
      </c>
      <c r="L20" s="39">
        <v>59.528971091533329</v>
      </c>
      <c r="M20" s="39">
        <v>68.714862122979895</v>
      </c>
      <c r="N20" s="150">
        <v>51.077983411306853</v>
      </c>
    </row>
    <row r="21" spans="1:14" ht="11.45" customHeight="1">
      <c r="A21" s="124" t="s">
        <v>18</v>
      </c>
      <c r="B21" s="16"/>
      <c r="C21" s="43">
        <v>45.310267003412825</v>
      </c>
      <c r="D21" s="43">
        <v>49.599488132864124</v>
      </c>
      <c r="E21" s="43">
        <v>40.902506946581823</v>
      </c>
      <c r="F21" s="43">
        <v>62.39812166046093</v>
      </c>
      <c r="G21" s="43">
        <v>64.363062154894791</v>
      </c>
      <c r="H21" s="44">
        <v>60.383086782854996</v>
      </c>
      <c r="I21" s="43">
        <v>70.363593556248389</v>
      </c>
      <c r="J21" s="43">
        <v>79.326736094265385</v>
      </c>
      <c r="K21" s="44">
        <v>61.639462320594873</v>
      </c>
      <c r="L21" s="43">
        <v>59.206647784034985</v>
      </c>
      <c r="M21" s="43">
        <v>68.851761440015181</v>
      </c>
      <c r="N21" s="146">
        <v>50.3343624578632</v>
      </c>
    </row>
    <row r="22" spans="1:14" ht="11.45" customHeight="1">
      <c r="A22" s="126" t="s">
        <v>19</v>
      </c>
      <c r="B22" s="16"/>
      <c r="C22" s="39">
        <v>45.716123320617044</v>
      </c>
      <c r="D22" s="39">
        <v>48.063641705614174</v>
      </c>
      <c r="E22" s="39">
        <v>43.306125892745627</v>
      </c>
      <c r="F22" s="39">
        <v>61.831343110778214</v>
      </c>
      <c r="G22" s="39">
        <v>64.512429236182612</v>
      </c>
      <c r="H22" s="40">
        <v>59.08443613304388</v>
      </c>
      <c r="I22" s="39">
        <v>70.554243347780442</v>
      </c>
      <c r="J22" s="39">
        <v>79.459001844839534</v>
      </c>
      <c r="K22" s="40">
        <v>61.88857786379468</v>
      </c>
      <c r="L22" s="39">
        <v>59.372209621852548</v>
      </c>
      <c r="M22" s="39">
        <v>69.021191736540572</v>
      </c>
      <c r="N22" s="150">
        <v>50.497710058728508</v>
      </c>
    </row>
    <row r="23" spans="1:14" ht="11.45" customHeight="1">
      <c r="A23" s="124" t="s">
        <v>20</v>
      </c>
      <c r="B23" s="16"/>
      <c r="C23" s="43">
        <v>45.076424882558847</v>
      </c>
      <c r="D23" s="43">
        <v>43.833457597261628</v>
      </c>
      <c r="E23" s="43">
        <v>46.352232312561149</v>
      </c>
      <c r="F23" s="43">
        <v>62.408685343735314</v>
      </c>
      <c r="G23" s="43">
        <v>62.787233096437404</v>
      </c>
      <c r="H23" s="44">
        <v>62.021033532762054</v>
      </c>
      <c r="I23" s="43">
        <v>71.447094207572349</v>
      </c>
      <c r="J23" s="43">
        <v>80.015658790374232</v>
      </c>
      <c r="K23" s="44">
        <v>63.109000903571655</v>
      </c>
      <c r="L23" s="43">
        <v>60.028987786321487</v>
      </c>
      <c r="M23" s="43">
        <v>69.299343623259233</v>
      </c>
      <c r="N23" s="146">
        <v>51.502122929348538</v>
      </c>
    </row>
    <row r="24" spans="1:14" ht="11.45" customHeight="1">
      <c r="A24" s="126" t="s">
        <v>21</v>
      </c>
      <c r="B24" s="16"/>
      <c r="C24" s="39">
        <v>45.054725046906661</v>
      </c>
      <c r="D24" s="39">
        <v>45.441534339206072</v>
      </c>
      <c r="E24" s="39">
        <v>44.657817770181943</v>
      </c>
      <c r="F24" s="39">
        <v>61.811720601114395</v>
      </c>
      <c r="G24" s="39">
        <v>64.498469567462905</v>
      </c>
      <c r="H24" s="40">
        <v>59.061776672647859</v>
      </c>
      <c r="I24" s="39">
        <v>71.148249380420907</v>
      </c>
      <c r="J24" s="39">
        <v>80.078258806616603</v>
      </c>
      <c r="K24" s="40">
        <v>62.458137735050748</v>
      </c>
      <c r="L24" s="39">
        <v>59.876909723651266</v>
      </c>
      <c r="M24" s="39">
        <v>69.575841600858453</v>
      </c>
      <c r="N24" s="150">
        <v>50.953727504455401</v>
      </c>
    </row>
    <row r="25" spans="1:14" ht="11.45" customHeight="1">
      <c r="A25" s="124" t="s">
        <v>22</v>
      </c>
      <c r="B25" s="16"/>
      <c r="C25" s="43">
        <v>48.11103758629126</v>
      </c>
      <c r="D25" s="43">
        <v>49.121836648994474</v>
      </c>
      <c r="E25" s="43">
        <v>47.073412888387338</v>
      </c>
      <c r="F25" s="43">
        <v>62.917976717768092</v>
      </c>
      <c r="G25" s="43">
        <v>66.273920198147479</v>
      </c>
      <c r="H25" s="44">
        <v>59.482835236419568</v>
      </c>
      <c r="I25" s="43">
        <v>71.274417998225971</v>
      </c>
      <c r="J25" s="43">
        <v>81.556282543381329</v>
      </c>
      <c r="K25" s="44">
        <v>61.26703369517675</v>
      </c>
      <c r="L25" s="43">
        <v>59.99898179613561</v>
      </c>
      <c r="M25" s="43">
        <v>70.887288420531817</v>
      </c>
      <c r="N25" s="146">
        <v>49.97772015290731</v>
      </c>
    </row>
    <row r="26" spans="1:14" ht="11.45" customHeight="1">
      <c r="A26" s="126" t="s">
        <v>23</v>
      </c>
      <c r="B26" s="16"/>
      <c r="C26" s="39">
        <v>47.014196863250895</v>
      </c>
      <c r="D26" s="39">
        <v>49.877262205497694</v>
      </c>
      <c r="E26" s="39">
        <v>44.077051612832427</v>
      </c>
      <c r="F26" s="39">
        <v>62.499025567562477</v>
      </c>
      <c r="G26" s="39">
        <v>64.742888976751814</v>
      </c>
      <c r="H26" s="40">
        <v>60.203113446870773</v>
      </c>
      <c r="I26" s="39">
        <v>72.477891559156078</v>
      </c>
      <c r="J26" s="39">
        <v>81.479924981300272</v>
      </c>
      <c r="K26" s="40">
        <v>63.713741821483964</v>
      </c>
      <c r="L26" s="39">
        <v>60.99511649508171</v>
      </c>
      <c r="M26" s="39">
        <v>70.758370036860612</v>
      </c>
      <c r="N26" s="150">
        <v>52.004935050178766</v>
      </c>
    </row>
    <row r="27" spans="1:14" ht="11.45" customHeight="1">
      <c r="A27" s="124" t="s">
        <v>24</v>
      </c>
      <c r="B27" s="16"/>
      <c r="C27" s="43">
        <v>46.810601081051807</v>
      </c>
      <c r="D27" s="43">
        <v>51.297700509176309</v>
      </c>
      <c r="E27" s="43">
        <v>42.208547217092971</v>
      </c>
      <c r="F27" s="43">
        <v>62.505533158411957</v>
      </c>
      <c r="G27" s="43">
        <v>65.33684636132557</v>
      </c>
      <c r="H27" s="44">
        <v>59.606779947469846</v>
      </c>
      <c r="I27" s="43">
        <v>72.169180851484171</v>
      </c>
      <c r="J27" s="43">
        <v>81.080729306954368</v>
      </c>
      <c r="K27" s="44">
        <v>63.487036906470372</v>
      </c>
      <c r="L27" s="43">
        <v>60.791349665335602</v>
      </c>
      <c r="M27" s="43">
        <v>70.428088734656512</v>
      </c>
      <c r="N27" s="146">
        <v>51.910046560100014</v>
      </c>
    </row>
    <row r="28" spans="1:14" ht="11.45" customHeight="1">
      <c r="A28" s="126" t="s">
        <v>25</v>
      </c>
      <c r="B28" s="16"/>
      <c r="C28" s="39">
        <v>44.512044700806804</v>
      </c>
      <c r="D28" s="39">
        <v>49.234490317509668</v>
      </c>
      <c r="E28" s="39">
        <v>39.670144663747678</v>
      </c>
      <c r="F28" s="39">
        <v>61.988991181681712</v>
      </c>
      <c r="G28" s="39">
        <v>65.454325830623219</v>
      </c>
      <c r="H28" s="40">
        <v>58.442071825348187</v>
      </c>
      <c r="I28" s="39">
        <v>72.151776343737012</v>
      </c>
      <c r="J28" s="39">
        <v>81.14164917418141</v>
      </c>
      <c r="K28" s="40">
        <v>63.387533259362414</v>
      </c>
      <c r="L28" s="39">
        <v>60.746239981660388</v>
      </c>
      <c r="M28" s="39">
        <v>70.49056025251376</v>
      </c>
      <c r="N28" s="150">
        <v>51.758765086841386</v>
      </c>
    </row>
    <row r="29" spans="1:14" ht="11.45" customHeight="1">
      <c r="A29" s="124" t="s">
        <v>26</v>
      </c>
      <c r="B29" s="16"/>
      <c r="C29" s="43">
        <v>46.60847994012245</v>
      </c>
      <c r="D29" s="43">
        <v>48.139683513626018</v>
      </c>
      <c r="E29" s="43">
        <v>45.039053853787422</v>
      </c>
      <c r="F29" s="43">
        <v>64.29062712034613</v>
      </c>
      <c r="G29" s="43">
        <v>66.671883370501433</v>
      </c>
      <c r="H29" s="44">
        <v>61.854757890493687</v>
      </c>
      <c r="I29" s="43">
        <v>72.708070723883182</v>
      </c>
      <c r="J29" s="43">
        <v>81.716651668486875</v>
      </c>
      <c r="K29" s="44">
        <v>63.923496075551618</v>
      </c>
      <c r="L29" s="43">
        <v>61.229499780267432</v>
      </c>
      <c r="M29" s="43">
        <v>71.006114281562702</v>
      </c>
      <c r="N29" s="146">
        <v>52.207956653784407</v>
      </c>
    </row>
    <row r="30" spans="1:14" ht="11.45" customHeight="1">
      <c r="A30" s="126" t="s">
        <v>27</v>
      </c>
      <c r="B30" s="16"/>
      <c r="C30" s="39">
        <v>43.000723064995107</v>
      </c>
      <c r="D30" s="39">
        <v>44.586418023830007</v>
      </c>
      <c r="E30" s="39">
        <v>41.377677496200683</v>
      </c>
      <c r="F30" s="39">
        <v>61.240788130044869</v>
      </c>
      <c r="G30" s="39">
        <v>62.98426352857426</v>
      </c>
      <c r="H30" s="40">
        <v>59.459915314259284</v>
      </c>
      <c r="I30" s="39">
        <v>72.15490926156177</v>
      </c>
      <c r="J30" s="39">
        <v>80.207997866382229</v>
      </c>
      <c r="K30" s="40">
        <v>64.301278265968463</v>
      </c>
      <c r="L30" s="39">
        <v>60.831577288724056</v>
      </c>
      <c r="M30" s="39">
        <v>69.603109507444941</v>
      </c>
      <c r="N30" s="150">
        <v>52.735533678226354</v>
      </c>
    </row>
    <row r="31" spans="1:14" ht="11.45" customHeight="1">
      <c r="A31" s="124" t="s">
        <v>28</v>
      </c>
      <c r="B31" s="16"/>
      <c r="C31" s="43">
        <v>41.709142902367546</v>
      </c>
      <c r="D31" s="43">
        <v>43.294471120805724</v>
      </c>
      <c r="E31" s="43">
        <v>40.087842625236476</v>
      </c>
      <c r="F31" s="43">
        <v>60.069390184538435</v>
      </c>
      <c r="G31" s="43">
        <v>61.818027736343112</v>
      </c>
      <c r="H31" s="44">
        <v>58.285479539097828</v>
      </c>
      <c r="I31" s="43">
        <v>71.293214142928861</v>
      </c>
      <c r="J31" s="43">
        <v>79.549206022887432</v>
      </c>
      <c r="K31" s="44">
        <v>63.240470686229877</v>
      </c>
      <c r="L31" s="43">
        <v>60.091795119445081</v>
      </c>
      <c r="M31" s="43">
        <v>68.985387315139619</v>
      </c>
      <c r="N31" s="146">
        <v>51.880992987594148</v>
      </c>
    </row>
    <row r="32" spans="1:14" ht="11.45" customHeight="1">
      <c r="A32" s="126" t="s">
        <v>29</v>
      </c>
      <c r="B32" s="16"/>
      <c r="C32" s="39">
        <v>42.223083930334667</v>
      </c>
      <c r="D32" s="39">
        <v>44.820722356997308</v>
      </c>
      <c r="E32" s="39">
        <v>39.566619361986945</v>
      </c>
      <c r="F32" s="39">
        <v>60.341562741841713</v>
      </c>
      <c r="G32" s="39">
        <v>62.369696998770905</v>
      </c>
      <c r="H32" s="40">
        <v>58.274142794234969</v>
      </c>
      <c r="I32" s="39">
        <v>71.108189767472467</v>
      </c>
      <c r="J32" s="39">
        <v>78.84326970036642</v>
      </c>
      <c r="K32" s="40">
        <v>63.563128960594881</v>
      </c>
      <c r="L32" s="39">
        <v>59.909351042878804</v>
      </c>
      <c r="M32" s="39">
        <v>68.353595764929395</v>
      </c>
      <c r="N32" s="150">
        <v>52.112278086410697</v>
      </c>
    </row>
    <row r="33" spans="1:14" ht="11.45" customHeight="1">
      <c r="A33" s="124" t="s">
        <v>30</v>
      </c>
      <c r="B33" s="16"/>
      <c r="C33" s="43">
        <v>43.868796129493873</v>
      </c>
      <c r="D33" s="43">
        <v>46.120553716263338</v>
      </c>
      <c r="E33" s="43">
        <v>41.567497532022898</v>
      </c>
      <c r="F33" s="43">
        <v>60.974171487621426</v>
      </c>
      <c r="G33" s="43">
        <v>62.76621687895296</v>
      </c>
      <c r="H33" s="44">
        <v>59.14951857006551</v>
      </c>
      <c r="I33" s="43">
        <v>71.402694569969867</v>
      </c>
      <c r="J33" s="43">
        <v>79.119602896210139</v>
      </c>
      <c r="K33" s="44">
        <v>63.87656354352378</v>
      </c>
      <c r="L33" s="43">
        <v>60.148422969650717</v>
      </c>
      <c r="M33" s="43">
        <v>68.623447453670138</v>
      </c>
      <c r="N33" s="146">
        <v>52.323866548203043</v>
      </c>
    </row>
    <row r="34" spans="1:14" ht="11.45" customHeight="1">
      <c r="A34" s="128" t="s">
        <v>31</v>
      </c>
      <c r="B34" s="22"/>
      <c r="C34" s="39">
        <v>40.366690543643706</v>
      </c>
      <c r="D34" s="39">
        <v>42.080149963742912</v>
      </c>
      <c r="E34" s="39">
        <v>38.619702458449922</v>
      </c>
      <c r="F34" s="39">
        <v>59.192800145084732</v>
      </c>
      <c r="G34" s="39">
        <v>58.993070813200063</v>
      </c>
      <c r="H34" s="40">
        <v>59.395529159705319</v>
      </c>
      <c r="I34" s="39">
        <v>70.530851360937646</v>
      </c>
      <c r="J34" s="39">
        <v>76.95737072904781</v>
      </c>
      <c r="K34" s="40">
        <v>64.270730908091096</v>
      </c>
      <c r="L34" s="39">
        <v>59.390422264742021</v>
      </c>
      <c r="M34" s="39">
        <v>66.806188074297509</v>
      </c>
      <c r="N34" s="150">
        <v>52.551098392090061</v>
      </c>
    </row>
    <row r="35" spans="1:14" ht="11.45" customHeight="1">
      <c r="A35" s="124" t="s">
        <v>32</v>
      </c>
      <c r="B35" s="16"/>
      <c r="C35" s="43">
        <v>36.264051241746728</v>
      </c>
      <c r="D35" s="43">
        <v>39.356363901200197</v>
      </c>
      <c r="E35" s="43">
        <v>33.118865289140672</v>
      </c>
      <c r="F35" s="43">
        <v>54.615932041530243</v>
      </c>
      <c r="G35" s="43">
        <v>57.281798815835927</v>
      </c>
      <c r="H35" s="44">
        <v>51.918078185903873</v>
      </c>
      <c r="I35" s="43">
        <v>68.174754732629552</v>
      </c>
      <c r="J35" s="43">
        <v>74.061144355833989</v>
      </c>
      <c r="K35" s="44">
        <v>62.448199591496483</v>
      </c>
      <c r="L35" s="43">
        <v>57.294605052492102</v>
      </c>
      <c r="M35" s="43">
        <v>64.147389844629927</v>
      </c>
      <c r="N35" s="146">
        <v>50.981385965312022</v>
      </c>
    </row>
    <row r="36" spans="1:14" ht="11.45" customHeight="1">
      <c r="A36" s="126" t="s">
        <v>33</v>
      </c>
      <c r="B36" s="16"/>
      <c r="C36" s="39">
        <v>31.687053799852809</v>
      </c>
      <c r="D36" s="39">
        <v>30.682895993040582</v>
      </c>
      <c r="E36" s="39">
        <v>32.706006789551211</v>
      </c>
      <c r="F36" s="39">
        <v>52.631645909322586</v>
      </c>
      <c r="G36" s="39">
        <v>52.576048153275984</v>
      </c>
      <c r="H36" s="40">
        <v>52.687734611471512</v>
      </c>
      <c r="I36" s="39">
        <v>68.150719703243183</v>
      </c>
      <c r="J36" s="39">
        <v>73.765657209021853</v>
      </c>
      <c r="K36" s="40">
        <v>62.695163799924664</v>
      </c>
      <c r="L36" s="39">
        <v>57.168156769332008</v>
      </c>
      <c r="M36" s="39">
        <v>63.768619527365011</v>
      </c>
      <c r="N36" s="150">
        <v>51.094353668656346</v>
      </c>
    </row>
    <row r="37" spans="1:14" ht="11.45" customHeight="1">
      <c r="A37" s="124" t="s">
        <v>34</v>
      </c>
      <c r="B37" s="16"/>
      <c r="C37" s="43">
        <v>30.933950842971193</v>
      </c>
      <c r="D37" s="43">
        <v>30.079846512843751</v>
      </c>
      <c r="E37" s="43">
        <v>31.79979075658186</v>
      </c>
      <c r="F37" s="43">
        <v>51.188019243644746</v>
      </c>
      <c r="G37" s="43">
        <v>50.641508433209395</v>
      </c>
      <c r="H37" s="44">
        <v>51.737978281443105</v>
      </c>
      <c r="I37" s="43">
        <v>66.860215722146435</v>
      </c>
      <c r="J37" s="43">
        <v>72.112461643888707</v>
      </c>
      <c r="K37" s="44">
        <v>61.763437834560136</v>
      </c>
      <c r="L37" s="43">
        <v>56.087385874133432</v>
      </c>
      <c r="M37" s="43">
        <v>62.349754531205015</v>
      </c>
      <c r="N37" s="146">
        <v>50.331435409928453</v>
      </c>
    </row>
    <row r="38" spans="1:14" ht="11.45" customHeight="1">
      <c r="A38" s="128" t="s">
        <v>35</v>
      </c>
      <c r="B38" s="22"/>
      <c r="C38" s="39">
        <v>32.142425162026136</v>
      </c>
      <c r="D38" s="39">
        <v>33.65438042671839</v>
      </c>
      <c r="E38" s="39">
        <v>30.613405397377154</v>
      </c>
      <c r="F38" s="39">
        <v>51.41536955390584</v>
      </c>
      <c r="G38" s="39">
        <v>52.570140637907024</v>
      </c>
      <c r="H38" s="40">
        <v>50.257729057378256</v>
      </c>
      <c r="I38" s="39">
        <v>67.017532724828271</v>
      </c>
      <c r="J38" s="39">
        <v>72.77440200322205</v>
      </c>
      <c r="K38" s="40">
        <v>61.439897405563258</v>
      </c>
      <c r="L38" s="39">
        <v>56.096474455965406</v>
      </c>
      <c r="M38" s="39">
        <v>62.789766066403509</v>
      </c>
      <c r="N38" s="150">
        <v>49.952882863319083</v>
      </c>
    </row>
    <row r="39" spans="1:14" ht="11.45" customHeight="1">
      <c r="A39" s="124" t="s">
        <v>78</v>
      </c>
      <c r="B39" s="16"/>
      <c r="C39" s="43">
        <v>31.201994377744455</v>
      </c>
      <c r="D39" s="43">
        <v>31.014293921903608</v>
      </c>
      <c r="E39" s="43">
        <v>31.391622773785098</v>
      </c>
      <c r="F39" s="43">
        <v>49.839706543890429</v>
      </c>
      <c r="G39" s="43">
        <v>49.203879658102132</v>
      </c>
      <c r="H39" s="44">
        <v>50.475568364045529</v>
      </c>
      <c r="I39" s="43">
        <v>66.38782991116652</v>
      </c>
      <c r="J39" s="43">
        <v>70.978344078214491</v>
      </c>
      <c r="K39" s="44">
        <v>61.945410854203743</v>
      </c>
      <c r="L39" s="43">
        <v>55.430383435448313</v>
      </c>
      <c r="M39" s="43">
        <v>60.999480970923948</v>
      </c>
      <c r="N39" s="146">
        <v>50.32408664307448</v>
      </c>
    </row>
    <row r="40" spans="1:14" ht="11.45" customHeight="1">
      <c r="A40" s="126" t="s">
        <v>36</v>
      </c>
      <c r="B40" s="16"/>
      <c r="C40" s="39">
        <v>30.069253421424069</v>
      </c>
      <c r="D40" s="39">
        <v>31.115659207170737</v>
      </c>
      <c r="E40" s="39">
        <v>29.012585921480195</v>
      </c>
      <c r="F40" s="39">
        <v>49.287376028947435</v>
      </c>
      <c r="G40" s="39">
        <v>48.845979598410544</v>
      </c>
      <c r="H40" s="40">
        <v>49.727889178632999</v>
      </c>
      <c r="I40" s="39">
        <v>66.549999222608491</v>
      </c>
      <c r="J40" s="39">
        <v>71.96644261698512</v>
      </c>
      <c r="K40" s="40">
        <v>61.313601189103146</v>
      </c>
      <c r="L40" s="39">
        <v>55.506155721387699</v>
      </c>
      <c r="M40" s="39">
        <v>61.832331185922513</v>
      </c>
      <c r="N40" s="150">
        <v>49.711091570181949</v>
      </c>
    </row>
    <row r="41" spans="1:14" ht="11.45" customHeight="1">
      <c r="A41" s="124" t="s">
        <v>37</v>
      </c>
      <c r="B41" s="16"/>
      <c r="C41" s="43">
        <v>30.386359914568711</v>
      </c>
      <c r="D41" s="43">
        <v>30.92907668260608</v>
      </c>
      <c r="E41" s="43">
        <v>29.838031207689241</v>
      </c>
      <c r="F41" s="43">
        <v>49.147021759005561</v>
      </c>
      <c r="G41" s="43">
        <v>48.16220294766272</v>
      </c>
      <c r="H41" s="44">
        <v>50.128450339028845</v>
      </c>
      <c r="I41" s="43">
        <v>66.569940680173502</v>
      </c>
      <c r="J41" s="43">
        <v>71.672364005616203</v>
      </c>
      <c r="K41" s="44">
        <v>61.64236704866024</v>
      </c>
      <c r="L41" s="43">
        <v>55.480365549250948</v>
      </c>
      <c r="M41" s="43">
        <v>61.592870923623188</v>
      </c>
      <c r="N41" s="146">
        <v>49.886600997249857</v>
      </c>
    </row>
    <row r="42" spans="1:14" ht="11.45" customHeight="1">
      <c r="A42" s="128" t="s">
        <v>38</v>
      </c>
      <c r="B42" s="22"/>
      <c r="C42" s="39">
        <v>27.939371168777317</v>
      </c>
      <c r="D42" s="39">
        <v>28.058580057753769</v>
      </c>
      <c r="E42" s="39">
        <v>27.819122523552533</v>
      </c>
      <c r="F42" s="39">
        <v>48.758251308532436</v>
      </c>
      <c r="G42" s="39">
        <v>48.513933512273205</v>
      </c>
      <c r="H42" s="40">
        <v>49.001068615124417</v>
      </c>
      <c r="I42" s="39">
        <v>67.226728246889422</v>
      </c>
      <c r="J42" s="39">
        <v>72.152848407751918</v>
      </c>
      <c r="K42" s="40">
        <v>62.476085282378676</v>
      </c>
      <c r="L42" s="39">
        <v>56.021600068957049</v>
      </c>
      <c r="M42" s="39">
        <v>61.828055953721169</v>
      </c>
      <c r="N42" s="150">
        <v>50.71469681681041</v>
      </c>
    </row>
    <row r="43" spans="1:14" ht="11.45" customHeight="1">
      <c r="A43" s="124" t="s">
        <v>79</v>
      </c>
      <c r="B43" s="16"/>
      <c r="C43" s="43">
        <v>27.672980251045381</v>
      </c>
      <c r="D43" s="43">
        <v>27.598839023854758</v>
      </c>
      <c r="E43" s="43">
        <v>27.747764655087529</v>
      </c>
      <c r="F43" s="43">
        <v>47.302777779248764</v>
      </c>
      <c r="G43" s="43">
        <v>47.191706487600037</v>
      </c>
      <c r="H43" s="44">
        <v>47.412945034563165</v>
      </c>
      <c r="I43" s="43">
        <v>66.659902653894918</v>
      </c>
      <c r="J43" s="43">
        <v>71.832972869908843</v>
      </c>
      <c r="K43" s="44">
        <v>61.675618480122047</v>
      </c>
      <c r="L43" s="43">
        <v>55.383920067105798</v>
      </c>
      <c r="M43" s="43">
        <v>61.372294108665834</v>
      </c>
      <c r="N43" s="146">
        <v>49.915080148708846</v>
      </c>
    </row>
    <row r="44" spans="1:14" ht="11.45" customHeight="1">
      <c r="A44" s="126" t="s">
        <v>39</v>
      </c>
      <c r="B44" s="16"/>
      <c r="C44" s="39">
        <v>26.487317061967076</v>
      </c>
      <c r="D44" s="39">
        <v>25.386089202363678</v>
      </c>
      <c r="E44" s="39">
        <v>27.598008643014648</v>
      </c>
      <c r="F44" s="39">
        <v>47.590176880838307</v>
      </c>
      <c r="G44" s="39">
        <v>46.783935262424372</v>
      </c>
      <c r="H44" s="40">
        <v>48.388622289596057</v>
      </c>
      <c r="I44" s="39">
        <v>66.949439993938</v>
      </c>
      <c r="J44" s="39">
        <v>70.945758570682045</v>
      </c>
      <c r="K44" s="40">
        <v>63.103228723485891</v>
      </c>
      <c r="L44" s="39">
        <v>55.516201412995457</v>
      </c>
      <c r="M44" s="39">
        <v>60.55776346183923</v>
      </c>
      <c r="N44" s="150">
        <v>50.916468720997067</v>
      </c>
    </row>
    <row r="45" spans="1:14" ht="11.45" customHeight="1">
      <c r="A45" s="124" t="s">
        <v>40</v>
      </c>
      <c r="B45" s="16"/>
      <c r="C45" s="43">
        <v>25.529610090398499</v>
      </c>
      <c r="D45" s="43">
        <v>26.62192392950951</v>
      </c>
      <c r="E45" s="43">
        <v>24.427253529032846</v>
      </c>
      <c r="F45" s="43">
        <v>44.90581205228856</v>
      </c>
      <c r="G45" s="43">
        <v>45.504064332501635</v>
      </c>
      <c r="H45" s="44">
        <v>44.314151583587261</v>
      </c>
      <c r="I45" s="43">
        <v>65.280529017503895</v>
      </c>
      <c r="J45" s="43">
        <v>70.759125310356936</v>
      </c>
      <c r="K45" s="44">
        <v>60.012899598083223</v>
      </c>
      <c r="L45" s="43">
        <v>54.100319978419435</v>
      </c>
      <c r="M45" s="43">
        <v>60.273643851435047</v>
      </c>
      <c r="N45" s="146">
        <v>48.473178581563687</v>
      </c>
    </row>
    <row r="46" spans="1:14" ht="11.45" customHeight="1">
      <c r="A46" s="128" t="s">
        <v>41</v>
      </c>
      <c r="B46" s="22"/>
      <c r="C46" s="39">
        <v>24.334025465051315</v>
      </c>
      <c r="D46" s="39">
        <v>24.565309663264287</v>
      </c>
      <c r="E46" s="39">
        <v>24.100970485273905</v>
      </c>
      <c r="F46" s="39">
        <v>44.947354181986988</v>
      </c>
      <c r="G46" s="39">
        <v>44.950504353757772</v>
      </c>
      <c r="H46" s="40">
        <v>44.944247272532444</v>
      </c>
      <c r="I46" s="39">
        <v>64.345849588719872</v>
      </c>
      <c r="J46" s="39">
        <v>68.619967024558633</v>
      </c>
      <c r="K46" s="40">
        <v>60.241456804120141</v>
      </c>
      <c r="L46" s="39">
        <v>53.322679589072273</v>
      </c>
      <c r="M46" s="39">
        <v>58.547747973322601</v>
      </c>
      <c r="N46" s="150">
        <v>48.565085837939861</v>
      </c>
    </row>
    <row r="47" spans="1:14" ht="11.45" customHeight="1">
      <c r="A47" s="124" t="s">
        <v>80</v>
      </c>
      <c r="B47" s="16"/>
      <c r="C47" s="43">
        <v>21.468242733446942</v>
      </c>
      <c r="D47" s="43">
        <v>19.691222202216181</v>
      </c>
      <c r="E47" s="43">
        <v>23.255952515886555</v>
      </c>
      <c r="F47" s="43">
        <v>43.563130798344872</v>
      </c>
      <c r="G47" s="43">
        <v>42.030812043543897</v>
      </c>
      <c r="H47" s="44">
        <v>45.070764896449347</v>
      </c>
      <c r="I47" s="43">
        <v>64.584623501642369</v>
      </c>
      <c r="J47" s="43">
        <v>67.767226045408705</v>
      </c>
      <c r="K47" s="44">
        <v>61.533328058528745</v>
      </c>
      <c r="L47" s="43">
        <v>53.504324861164591</v>
      </c>
      <c r="M47" s="43">
        <v>57.721029169991183</v>
      </c>
      <c r="N47" s="146">
        <v>49.670239028882229</v>
      </c>
    </row>
    <row r="48" spans="1:14" ht="11.45" customHeight="1">
      <c r="A48" s="126" t="s">
        <v>42</v>
      </c>
      <c r="B48" s="16"/>
      <c r="C48" s="39">
        <v>23.525324795375681</v>
      </c>
      <c r="D48" s="39">
        <v>21.29838824645504</v>
      </c>
      <c r="E48" s="39">
        <v>25.766441544308087</v>
      </c>
      <c r="F48" s="39">
        <v>43.663835103870078</v>
      </c>
      <c r="G48" s="39">
        <v>41.832427445845326</v>
      </c>
      <c r="H48" s="40">
        <v>45.463727427924731</v>
      </c>
      <c r="I48" s="39">
        <v>64.595813231680921</v>
      </c>
      <c r="J48" s="39">
        <v>67.738491155994524</v>
      </c>
      <c r="K48" s="40">
        <v>61.586475301108273</v>
      </c>
      <c r="L48" s="39">
        <v>53.59133659566016</v>
      </c>
      <c r="M48" s="39">
        <v>57.88145664381981</v>
      </c>
      <c r="N48" s="150">
        <v>49.694688286608596</v>
      </c>
    </row>
    <row r="49" spans="1:14" ht="11.45" customHeight="1">
      <c r="A49" s="124" t="s">
        <v>43</v>
      </c>
      <c r="B49" s="16"/>
      <c r="C49" s="43">
        <v>21.520225524076093</v>
      </c>
      <c r="D49" s="43">
        <v>21.445746762485246</v>
      </c>
      <c r="E49" s="43">
        <v>21.595290873598607</v>
      </c>
      <c r="F49" s="43">
        <v>42.480944033882288</v>
      </c>
      <c r="G49" s="43">
        <v>41.859335217911863</v>
      </c>
      <c r="H49" s="44">
        <v>43.091930208992409</v>
      </c>
      <c r="I49" s="43">
        <v>64.282414213656267</v>
      </c>
      <c r="J49" s="43">
        <v>67.897564629188267</v>
      </c>
      <c r="K49" s="44">
        <v>60.823738010018495</v>
      </c>
      <c r="L49" s="43">
        <v>53.323871701939346</v>
      </c>
      <c r="M49" s="43">
        <v>58.076556901022656</v>
      </c>
      <c r="N49" s="146">
        <v>49.011021981982019</v>
      </c>
    </row>
    <row r="50" spans="1:14" ht="11.45" customHeight="1">
      <c r="A50" s="128" t="s">
        <v>44</v>
      </c>
      <c r="B50" s="22"/>
      <c r="C50" s="39">
        <v>20.275329762632211</v>
      </c>
      <c r="D50" s="39">
        <v>19.599317478903941</v>
      </c>
      <c r="E50" s="39">
        <v>20.955920350598188</v>
      </c>
      <c r="F50" s="39">
        <v>39.660765680336304</v>
      </c>
      <c r="G50" s="39">
        <v>39.326466010416027</v>
      </c>
      <c r="H50" s="40">
        <v>39.988918933181324</v>
      </c>
      <c r="I50" s="39">
        <v>63.484345576254377</v>
      </c>
      <c r="J50" s="39">
        <v>66.671037132501013</v>
      </c>
      <c r="K50" s="40">
        <v>60.439369470682593</v>
      </c>
      <c r="L50" s="39">
        <v>52.469071887592314</v>
      </c>
      <c r="M50" s="39">
        <v>56.864947197387558</v>
      </c>
      <c r="N50" s="150">
        <v>48.484869453195827</v>
      </c>
    </row>
    <row r="51" spans="1:14" ht="11.45" customHeight="1">
      <c r="A51" s="124" t="s">
        <v>45</v>
      </c>
      <c r="B51" s="16"/>
      <c r="C51" s="43">
        <v>22.164532809604275</v>
      </c>
      <c r="D51" s="43">
        <v>19.978241896497686</v>
      </c>
      <c r="E51" s="43">
        <v>24.368144867604876</v>
      </c>
      <c r="F51" s="43">
        <v>42.313388541922912</v>
      </c>
      <c r="G51" s="43">
        <v>41.554199558454791</v>
      </c>
      <c r="H51" s="44">
        <v>43.058627145446096</v>
      </c>
      <c r="I51" s="43">
        <v>63.587017097004093</v>
      </c>
      <c r="J51" s="43">
        <v>66.663476121489808</v>
      </c>
      <c r="K51" s="44">
        <v>60.649765579066063</v>
      </c>
      <c r="L51" s="43">
        <v>52.308046700152261</v>
      </c>
      <c r="M51" s="43">
        <v>56.64271145664032</v>
      </c>
      <c r="N51" s="146">
        <v>48.382759143615864</v>
      </c>
    </row>
    <row r="52" spans="1:14" ht="11.45" customHeight="1">
      <c r="A52" s="126" t="s">
        <v>46</v>
      </c>
      <c r="B52" s="16"/>
      <c r="C52" s="39">
        <v>22.272991263735989</v>
      </c>
      <c r="D52" s="39">
        <v>21.97487369653015</v>
      </c>
      <c r="E52" s="39">
        <v>22.574036695596913</v>
      </c>
      <c r="F52" s="39">
        <v>41.302388798504289</v>
      </c>
      <c r="G52" s="39">
        <v>41.711226652604246</v>
      </c>
      <c r="H52" s="40">
        <v>40.9004218490428</v>
      </c>
      <c r="I52" s="39">
        <v>63.433621836770648</v>
      </c>
      <c r="J52" s="39">
        <v>67.640505498634923</v>
      </c>
      <c r="K52" s="40">
        <v>59.418380832679112</v>
      </c>
      <c r="L52" s="39">
        <v>52.013385180029402</v>
      </c>
      <c r="M52" s="39">
        <v>57.121234735872449</v>
      </c>
      <c r="N52" s="150">
        <v>47.390232058984886</v>
      </c>
    </row>
    <row r="53" spans="1:14" ht="11.45" customHeight="1">
      <c r="A53" s="124" t="s">
        <v>47</v>
      </c>
      <c r="B53" s="16"/>
      <c r="C53" s="43">
        <v>19.940336517847179</v>
      </c>
      <c r="D53" s="43">
        <v>22.133510574615574</v>
      </c>
      <c r="E53" s="43">
        <v>17.721680610920885</v>
      </c>
      <c r="F53" s="43">
        <v>41.458156429796183</v>
      </c>
      <c r="G53" s="43">
        <v>42.960655985283438</v>
      </c>
      <c r="H53" s="44">
        <v>39.980107750853215</v>
      </c>
      <c r="I53" s="43">
        <v>63.22944798922795</v>
      </c>
      <c r="J53" s="43">
        <v>67.928741192730101</v>
      </c>
      <c r="K53" s="44">
        <v>58.749023284026023</v>
      </c>
      <c r="L53" s="43">
        <v>51.613060731151229</v>
      </c>
      <c r="M53" s="43">
        <v>57.13028224952329</v>
      </c>
      <c r="N53" s="146">
        <v>46.625101471154103</v>
      </c>
    </row>
    <row r="54" spans="1:14" ht="11.45" customHeight="1">
      <c r="A54" s="126" t="s">
        <v>48</v>
      </c>
      <c r="B54" s="22"/>
      <c r="C54" s="39">
        <v>20.386972283135957</v>
      </c>
      <c r="D54" s="39">
        <v>21.728566216925241</v>
      </c>
      <c r="E54" s="39">
        <v>19.029773314947541</v>
      </c>
      <c r="F54" s="39">
        <v>40.017713671035239</v>
      </c>
      <c r="G54" s="39">
        <v>39.835180972433037</v>
      </c>
      <c r="H54" s="40">
        <v>40.197249313190412</v>
      </c>
      <c r="I54" s="39">
        <v>62.649844042115504</v>
      </c>
      <c r="J54" s="39">
        <v>66.842108979312187</v>
      </c>
      <c r="K54" s="40">
        <v>58.657034635154062</v>
      </c>
      <c r="L54" s="39">
        <v>50.953441059409357</v>
      </c>
      <c r="M54" s="39">
        <v>55.875974126300669</v>
      </c>
      <c r="N54" s="150">
        <v>46.508138906662161</v>
      </c>
    </row>
    <row r="55" spans="1:14" ht="11.45" customHeight="1">
      <c r="A55" s="124" t="s">
        <v>49</v>
      </c>
      <c r="B55" s="16"/>
      <c r="C55" s="43">
        <v>18.621267366900945</v>
      </c>
      <c r="D55" s="43">
        <v>19.973037766984756</v>
      </c>
      <c r="E55" s="43">
        <v>17.253411944519002</v>
      </c>
      <c r="F55" s="43">
        <v>38.531847408478569</v>
      </c>
      <c r="G55" s="43">
        <v>39.909917570641475</v>
      </c>
      <c r="H55" s="44">
        <v>37.175752703219395</v>
      </c>
      <c r="I55" s="43">
        <v>62.206350383934485</v>
      </c>
      <c r="J55" s="43">
        <v>66.879711827250645</v>
      </c>
      <c r="K55" s="44">
        <v>57.75848901164732</v>
      </c>
      <c r="L55" s="43">
        <v>50.497731152402167</v>
      </c>
      <c r="M55" s="43">
        <v>55.771980583581119</v>
      </c>
      <c r="N55" s="146">
        <v>45.738894750616701</v>
      </c>
    </row>
    <row r="56" spans="1:14" ht="11.45" customHeight="1">
      <c r="A56" s="126" t="s">
        <v>50</v>
      </c>
      <c r="B56" s="16"/>
      <c r="C56" s="39">
        <v>20.558473650769425</v>
      </c>
      <c r="D56" s="39">
        <v>21.688376211162357</v>
      </c>
      <c r="E56" s="39">
        <v>19.415912981577392</v>
      </c>
      <c r="F56" s="39">
        <v>40.39346061817087</v>
      </c>
      <c r="G56" s="39">
        <v>42.752960394745564</v>
      </c>
      <c r="H56" s="40">
        <v>38.065861039030231</v>
      </c>
      <c r="I56" s="39">
        <v>63.398847415515078</v>
      </c>
      <c r="J56" s="39">
        <v>68.163179902693429</v>
      </c>
      <c r="K56" s="40">
        <v>58.859920996837907</v>
      </c>
      <c r="L56" s="39">
        <v>51.415493306497233</v>
      </c>
      <c r="M56" s="39">
        <v>56.89752486307453</v>
      </c>
      <c r="N56" s="150">
        <v>46.466477948969938</v>
      </c>
    </row>
    <row r="57" spans="1:14" ht="11.45" customHeight="1">
      <c r="A57" s="124" t="s">
        <v>51</v>
      </c>
      <c r="B57" s="16"/>
      <c r="C57" s="43">
        <v>20.762778483218629</v>
      </c>
      <c r="D57" s="43">
        <v>20.893723799660524</v>
      </c>
      <c r="E57" s="43">
        <v>20.630272207212016</v>
      </c>
      <c r="F57" s="43">
        <v>41.016115248674332</v>
      </c>
      <c r="G57" s="43">
        <v>42.248503304201918</v>
      </c>
      <c r="H57" s="44">
        <v>39.799294869832181</v>
      </c>
      <c r="I57" s="43">
        <v>64.578187998589343</v>
      </c>
      <c r="J57" s="43">
        <v>70.167629257942309</v>
      </c>
      <c r="K57" s="44">
        <v>59.25350572903308</v>
      </c>
      <c r="L57" s="43">
        <v>52.496896404792352</v>
      </c>
      <c r="M57" s="43">
        <v>58.743855233087331</v>
      </c>
      <c r="N57" s="146">
        <v>46.858414003465576</v>
      </c>
    </row>
    <row r="58" spans="1:14" ht="11.45" customHeight="1">
      <c r="A58" s="126" t="s">
        <v>52</v>
      </c>
      <c r="B58" s="22"/>
      <c r="C58" s="39">
        <v>22.159513285807918</v>
      </c>
      <c r="D58" s="39">
        <v>21.496683804802217</v>
      </c>
      <c r="E58" s="39">
        <v>22.829094346543439</v>
      </c>
      <c r="F58" s="39">
        <v>40.77636831287851</v>
      </c>
      <c r="G58" s="39">
        <v>39.155234480658997</v>
      </c>
      <c r="H58" s="40">
        <v>42.373236273399243</v>
      </c>
      <c r="I58" s="39">
        <v>65.520524641089793</v>
      </c>
      <c r="J58" s="39">
        <v>68.669196383823731</v>
      </c>
      <c r="K58" s="40">
        <v>62.523422375518059</v>
      </c>
      <c r="L58" s="39">
        <v>53.148742943545798</v>
      </c>
      <c r="M58" s="39">
        <v>57.382321806251461</v>
      </c>
      <c r="N58" s="150">
        <v>49.33053111300331</v>
      </c>
    </row>
    <row r="59" spans="1:14" ht="11.45" customHeight="1">
      <c r="A59" s="124" t="s">
        <v>53</v>
      </c>
      <c r="B59" s="16"/>
      <c r="C59" s="43">
        <v>21.067522589357619</v>
      </c>
      <c r="D59" s="43">
        <v>20.300350611059674</v>
      </c>
      <c r="E59" s="43">
        <v>21.842677808423506</v>
      </c>
      <c r="F59" s="43">
        <v>39.348517169059136</v>
      </c>
      <c r="G59" s="43">
        <v>38.821376605647963</v>
      </c>
      <c r="H59" s="44">
        <v>39.867794573370055</v>
      </c>
      <c r="I59" s="43">
        <v>65.402110457037878</v>
      </c>
      <c r="J59" s="43">
        <v>68.887493456160826</v>
      </c>
      <c r="K59" s="44">
        <v>62.085719264828079</v>
      </c>
      <c r="L59" s="43">
        <v>53.079690340157953</v>
      </c>
      <c r="M59" s="43">
        <v>57.537082511251619</v>
      </c>
      <c r="N59" s="146">
        <v>49.061256472368136</v>
      </c>
    </row>
    <row r="60" spans="1:14" ht="11.45" customHeight="1">
      <c r="A60" s="126" t="s">
        <v>54</v>
      </c>
      <c r="B60" s="16"/>
      <c r="C60" s="39">
        <v>24.132065671888036</v>
      </c>
      <c r="D60" s="39">
        <v>22.518460831136171</v>
      </c>
      <c r="E60" s="39">
        <v>25.769014711421562</v>
      </c>
      <c r="F60" s="39">
        <v>42.02406101102882</v>
      </c>
      <c r="G60" s="39">
        <v>41.491436325931822</v>
      </c>
      <c r="H60" s="40">
        <v>42.550737154591765</v>
      </c>
      <c r="I60" s="39">
        <v>66.191111214669604</v>
      </c>
      <c r="J60" s="39">
        <v>70.873396270579505</v>
      </c>
      <c r="K60" s="40">
        <v>61.731511197070233</v>
      </c>
      <c r="L60" s="39">
        <v>53.564859616314997</v>
      </c>
      <c r="M60" s="39">
        <v>59.045852590133698</v>
      </c>
      <c r="N60" s="150">
        <v>48.620357751444352</v>
      </c>
    </row>
    <row r="61" spans="1:14" ht="11.45" customHeight="1">
      <c r="A61" s="124" t="s">
        <v>55</v>
      </c>
      <c r="B61" s="16"/>
      <c r="C61" s="43">
        <v>23.612049244715823</v>
      </c>
      <c r="D61" s="43">
        <v>24.317444888721962</v>
      </c>
      <c r="E61" s="43">
        <v>22.895121690317808</v>
      </c>
      <c r="F61" s="43">
        <v>42.049390090988439</v>
      </c>
      <c r="G61" s="43">
        <v>43.814891796283163</v>
      </c>
      <c r="H61" s="44">
        <v>40.301982844662668</v>
      </c>
      <c r="I61" s="43">
        <v>66.241564418327698</v>
      </c>
      <c r="J61" s="43">
        <v>71.384010814918724</v>
      </c>
      <c r="K61" s="44">
        <v>61.345962143580245</v>
      </c>
      <c r="L61" s="43">
        <v>53.532367853238597</v>
      </c>
      <c r="M61" s="43">
        <v>59.324615087736298</v>
      </c>
      <c r="N61" s="146">
        <v>48.309645385664552</v>
      </c>
    </row>
    <row r="62" spans="1:14" ht="11.45" customHeight="1">
      <c r="A62" s="126" t="s">
        <v>56</v>
      </c>
      <c r="B62" s="22"/>
      <c r="C62" s="39">
        <v>23.019883466057674</v>
      </c>
      <c r="D62" s="39">
        <v>24.466964445233234</v>
      </c>
      <c r="E62" s="39">
        <v>21.548073369316484</v>
      </c>
      <c r="F62" s="39">
        <v>40.86209755765681</v>
      </c>
      <c r="G62" s="39">
        <v>40.568500551436763</v>
      </c>
      <c r="H62" s="40">
        <v>41.152444642256484</v>
      </c>
      <c r="I62" s="39">
        <v>66.840952067924135</v>
      </c>
      <c r="J62" s="39">
        <v>70.531430423550631</v>
      </c>
      <c r="K62" s="40">
        <v>63.329537271720504</v>
      </c>
      <c r="L62" s="39">
        <v>54.057831082050377</v>
      </c>
      <c r="M62" s="39">
        <v>58.653527221320047</v>
      </c>
      <c r="N62" s="150">
        <v>49.914816427998062</v>
      </c>
    </row>
    <row r="63" spans="1:14" ht="11.45" customHeight="1">
      <c r="A63" s="124" t="s">
        <v>57</v>
      </c>
      <c r="B63" s="16"/>
      <c r="C63" s="43">
        <v>22.398410720293249</v>
      </c>
      <c r="D63" s="43">
        <v>23.31964657732108</v>
      </c>
      <c r="E63" s="43">
        <v>21.460578370675762</v>
      </c>
      <c r="F63" s="43">
        <v>39.235279943564073</v>
      </c>
      <c r="G63" s="43">
        <v>40.124883457850459</v>
      </c>
      <c r="H63" s="44">
        <v>38.354724905632615</v>
      </c>
      <c r="I63" s="43">
        <v>66.385374451017796</v>
      </c>
      <c r="J63" s="43">
        <v>70.62664796533393</v>
      </c>
      <c r="K63" s="44">
        <v>62.350724278853122</v>
      </c>
      <c r="L63" s="43">
        <v>53.441064732808705</v>
      </c>
      <c r="M63" s="43">
        <v>58.474407004670702</v>
      </c>
      <c r="N63" s="146">
        <v>48.90437799188966</v>
      </c>
    </row>
    <row r="64" spans="1:14" ht="11.45" customHeight="1">
      <c r="A64" s="126" t="s">
        <v>58</v>
      </c>
      <c r="B64" s="16"/>
      <c r="C64" s="39">
        <v>22.093499288550266</v>
      </c>
      <c r="D64" s="39">
        <v>21.873700994215255</v>
      </c>
      <c r="E64" s="39">
        <v>22.317517694492579</v>
      </c>
      <c r="F64" s="39">
        <v>40.249089191790269</v>
      </c>
      <c r="G64" s="39">
        <v>39.841321398047114</v>
      </c>
      <c r="H64" s="40">
        <v>40.653294583500617</v>
      </c>
      <c r="I64" s="39">
        <v>66.613864623547315</v>
      </c>
      <c r="J64" s="39">
        <v>70.484168288509821</v>
      </c>
      <c r="K64" s="40">
        <v>62.931849079292753</v>
      </c>
      <c r="L64" s="39">
        <v>53.625194652100923</v>
      </c>
      <c r="M64" s="39">
        <v>58.368512387348375</v>
      </c>
      <c r="N64" s="150">
        <v>49.34973906331971</v>
      </c>
    </row>
    <row r="65" spans="1:14" ht="11.45" customHeight="1">
      <c r="A65" s="124" t="s">
        <v>59</v>
      </c>
      <c r="B65" s="16"/>
      <c r="C65" s="43">
        <v>22.508708367247838</v>
      </c>
      <c r="D65" s="43">
        <v>21.327190446158063</v>
      </c>
      <c r="E65" s="43">
        <v>23.714800131337931</v>
      </c>
      <c r="F65" s="43">
        <v>41.076940930718358</v>
      </c>
      <c r="G65" s="43">
        <v>41.504690956210013</v>
      </c>
      <c r="H65" s="44">
        <v>40.6522584621503</v>
      </c>
      <c r="I65" s="43">
        <v>66.644224109933148</v>
      </c>
      <c r="J65" s="43">
        <v>71.24671843871333</v>
      </c>
      <c r="K65" s="44">
        <v>62.265006220914628</v>
      </c>
      <c r="L65" s="43">
        <v>53.554500137943919</v>
      </c>
      <c r="M65" s="43">
        <v>58.843405290006011</v>
      </c>
      <c r="N65" s="146">
        <v>48.786543092711888</v>
      </c>
    </row>
    <row r="66" spans="1:14" ht="11.45" customHeight="1">
      <c r="A66" s="126" t="s">
        <v>60</v>
      </c>
      <c r="B66" s="22"/>
      <c r="C66" s="39">
        <v>21.367016958537672</v>
      </c>
      <c r="D66" s="39">
        <v>21.27577939782946</v>
      </c>
      <c r="E66" s="39">
        <v>21.460210997984326</v>
      </c>
      <c r="F66" s="39">
        <v>40.204885101813865</v>
      </c>
      <c r="G66" s="39">
        <v>40.163896633309548</v>
      </c>
      <c r="H66" s="40">
        <v>40.245616812111138</v>
      </c>
      <c r="I66" s="39">
        <v>67.25667234439932</v>
      </c>
      <c r="J66" s="39">
        <v>71.231502321991556</v>
      </c>
      <c r="K66" s="40">
        <v>63.475808454663351</v>
      </c>
      <c r="L66" s="39">
        <v>53.95930325295754</v>
      </c>
      <c r="M66" s="39">
        <v>58.783462455765303</v>
      </c>
      <c r="N66" s="150">
        <v>49.611433152526267</v>
      </c>
    </row>
    <row r="67" spans="1:14" ht="11.45" customHeight="1">
      <c r="A67" s="124" t="s">
        <v>61</v>
      </c>
      <c r="B67" s="16"/>
      <c r="C67" s="43">
        <v>21.917967586981348</v>
      </c>
      <c r="D67" s="43">
        <v>20.668919903325381</v>
      </c>
      <c r="E67" s="43">
        <v>23.192813867405885</v>
      </c>
      <c r="F67" s="43">
        <v>39.350461642385042</v>
      </c>
      <c r="G67" s="43">
        <v>38.652375350459536</v>
      </c>
      <c r="H67" s="44">
        <v>40.044168224756163</v>
      </c>
      <c r="I67" s="43">
        <v>67.050167818148665</v>
      </c>
      <c r="J67" s="43">
        <v>71.248128508394728</v>
      </c>
      <c r="K67" s="44">
        <v>63.05939175280173</v>
      </c>
      <c r="L67" s="43">
        <v>53.751010681744823</v>
      </c>
      <c r="M67" s="43">
        <v>58.843002990663337</v>
      </c>
      <c r="N67" s="146">
        <v>49.164206937355324</v>
      </c>
    </row>
    <row r="68" spans="1:14" ht="11.45" customHeight="1">
      <c r="A68" s="126" t="s">
        <v>62</v>
      </c>
      <c r="B68" s="16"/>
      <c r="C68" s="39">
        <v>23.113730970172988</v>
      </c>
      <c r="D68" s="39">
        <v>22.837842603736103</v>
      </c>
      <c r="E68" s="39">
        <v>23.395062214154176</v>
      </c>
      <c r="F68" s="39">
        <v>40.84555187989902</v>
      </c>
      <c r="G68" s="39">
        <v>39.595306304377168</v>
      </c>
      <c r="H68" s="40">
        <v>42.087893909222586</v>
      </c>
      <c r="I68" s="39">
        <v>68.068294999191338</v>
      </c>
      <c r="J68" s="39">
        <v>72.102190551931628</v>
      </c>
      <c r="K68" s="40">
        <v>64.235114018216763</v>
      </c>
      <c r="L68" s="39">
        <v>54.469911414821354</v>
      </c>
      <c r="M68" s="39">
        <v>59.347159334592227</v>
      </c>
      <c r="N68" s="150">
        <v>50.077912471328055</v>
      </c>
    </row>
    <row r="69" spans="1:14" ht="11.45" customHeight="1">
      <c r="A69" s="124" t="s">
        <v>63</v>
      </c>
      <c r="B69" s="16"/>
      <c r="C69" s="43">
        <v>25.221395431432487</v>
      </c>
      <c r="D69" s="43">
        <v>24.729190058467047</v>
      </c>
      <c r="E69" s="43">
        <v>25.723278533335716</v>
      </c>
      <c r="F69" s="43">
        <v>42.870137988259138</v>
      </c>
      <c r="G69" s="43">
        <v>41.108920008206908</v>
      </c>
      <c r="H69" s="44">
        <v>44.620724987093077</v>
      </c>
      <c r="I69" s="43">
        <v>68.745366237356961</v>
      </c>
      <c r="J69" s="43">
        <v>73.261452313142939</v>
      </c>
      <c r="K69" s="44">
        <v>64.455067412435199</v>
      </c>
      <c r="L69" s="43">
        <v>55.087016668686246</v>
      </c>
      <c r="M69" s="43">
        <v>60.429935590599008</v>
      </c>
      <c r="N69" s="146">
        <v>50.276630510294325</v>
      </c>
    </row>
    <row r="70" spans="1:14" ht="11.45" customHeight="1">
      <c r="A70" s="126" t="s">
        <v>64</v>
      </c>
      <c r="B70" s="22"/>
      <c r="C70" s="39">
        <v>23.800954209784035</v>
      </c>
      <c r="D70" s="39">
        <v>24.857138300037271</v>
      </c>
      <c r="E70" s="39">
        <v>22.724426086509077</v>
      </c>
      <c r="F70" s="39">
        <v>42.257938183851806</v>
      </c>
      <c r="G70" s="39">
        <v>42.736744514027698</v>
      </c>
      <c r="H70" s="40">
        <v>41.782114813151637</v>
      </c>
      <c r="I70" s="39">
        <v>68.089456961749718</v>
      </c>
      <c r="J70" s="39">
        <v>72.049905196214496</v>
      </c>
      <c r="K70" s="40">
        <v>64.328025586942815</v>
      </c>
      <c r="L70" s="39">
        <v>54.617826659320208</v>
      </c>
      <c r="M70" s="39">
        <v>59.370098773742029</v>
      </c>
      <c r="N70" s="150">
        <v>50.340298418388905</v>
      </c>
    </row>
    <row r="71" spans="1:14" ht="11.45" customHeight="1">
      <c r="A71" s="124" t="s">
        <v>65</v>
      </c>
      <c r="B71" s="16"/>
      <c r="C71" s="43">
        <v>27.517259842830057</v>
      </c>
      <c r="D71" s="43">
        <v>28.326311980211958</v>
      </c>
      <c r="E71" s="43">
        <v>26.693591581646007</v>
      </c>
      <c r="F71" s="43">
        <v>45.734567457723017</v>
      </c>
      <c r="G71" s="43">
        <v>45.503042835118045</v>
      </c>
      <c r="H71" s="44">
        <v>45.964366207076047</v>
      </c>
      <c r="I71" s="43">
        <v>68.360406027619874</v>
      </c>
      <c r="J71" s="43">
        <v>72.626171737774271</v>
      </c>
      <c r="K71" s="44">
        <v>64.31097767252426</v>
      </c>
      <c r="L71" s="43">
        <v>54.790648017356958</v>
      </c>
      <c r="M71" s="43">
        <v>59.858238081810129</v>
      </c>
      <c r="N71" s="146">
        <v>50.231343064456574</v>
      </c>
    </row>
    <row r="72" spans="1:14" ht="11.45" customHeight="1">
      <c r="A72" s="126" t="s">
        <v>66</v>
      </c>
      <c r="B72" s="16"/>
      <c r="C72" s="39">
        <v>27.304357818383895</v>
      </c>
      <c r="D72" s="39">
        <v>28.275343695431907</v>
      </c>
      <c r="E72" s="39">
        <v>26.316507672870284</v>
      </c>
      <c r="F72" s="39">
        <v>45.333700482547123</v>
      </c>
      <c r="G72" s="39">
        <v>46.508414435616665</v>
      </c>
      <c r="H72" s="40">
        <v>44.16924058038267</v>
      </c>
      <c r="I72" s="39">
        <v>69.015945843867385</v>
      </c>
      <c r="J72" s="39">
        <v>73.626207045746966</v>
      </c>
      <c r="K72" s="40">
        <v>64.641160769223674</v>
      </c>
      <c r="L72" s="39">
        <v>55.252597041048695</v>
      </c>
      <c r="M72" s="39">
        <v>60.623341285773392</v>
      </c>
      <c r="N72" s="150">
        <v>50.422104008086855</v>
      </c>
    </row>
    <row r="73" spans="1:14" ht="11.45" customHeight="1">
      <c r="A73" s="124" t="s">
        <v>67</v>
      </c>
      <c r="B73" s="16"/>
      <c r="C73" s="43">
        <v>27.057969572969963</v>
      </c>
      <c r="D73" s="43">
        <v>24.626844769346651</v>
      </c>
      <c r="E73" s="43">
        <v>29.533765497234711</v>
      </c>
      <c r="F73" s="43">
        <v>44.824666599252318</v>
      </c>
      <c r="G73" s="43">
        <v>44.742731787018059</v>
      </c>
      <c r="H73" s="44">
        <v>44.905900645543412</v>
      </c>
      <c r="I73" s="43">
        <v>68.776774183750604</v>
      </c>
      <c r="J73" s="43">
        <v>73.668458057840937</v>
      </c>
      <c r="K73" s="44">
        <v>64.134704223475694</v>
      </c>
      <c r="L73" s="43">
        <v>55.112117979885518</v>
      </c>
      <c r="M73" s="43">
        <v>60.640515508522142</v>
      </c>
      <c r="N73" s="146">
        <v>50.139932133091079</v>
      </c>
    </row>
    <row r="74" spans="1:14" ht="11.45" customHeight="1">
      <c r="A74" s="126" t="s">
        <v>68</v>
      </c>
      <c r="B74" s="22"/>
      <c r="C74" s="39">
        <v>25.920775342521782</v>
      </c>
      <c r="D74" s="39">
        <v>25.130625812547045</v>
      </c>
      <c r="E74" s="39">
        <v>26.725874519071439</v>
      </c>
      <c r="F74" s="39">
        <v>44.649056021126356</v>
      </c>
      <c r="G74" s="39">
        <v>45.039080614888306</v>
      </c>
      <c r="H74" s="40">
        <v>44.262371850729778</v>
      </c>
      <c r="I74" s="39">
        <v>69.497606574192446</v>
      </c>
      <c r="J74" s="39">
        <v>73.777150475009421</v>
      </c>
      <c r="K74" s="40">
        <v>65.436651312982022</v>
      </c>
      <c r="L74" s="39">
        <v>55.677254361943767</v>
      </c>
      <c r="M74" s="39">
        <v>60.732592784909883</v>
      </c>
      <c r="N74" s="150">
        <v>51.130969764970374</v>
      </c>
    </row>
    <row r="75" spans="1:14" ht="11.45" customHeight="1">
      <c r="A75" s="124" t="s">
        <v>254</v>
      </c>
      <c r="B75" s="16"/>
      <c r="C75" s="49">
        <v>22.980441264368263</v>
      </c>
      <c r="D75" s="49">
        <v>22.999953057363729</v>
      </c>
      <c r="E75" s="49">
        <v>22.960554574367304</v>
      </c>
      <c r="F75" s="49">
        <v>43.5318291723434</v>
      </c>
      <c r="G75" s="49">
        <v>44.002788553042748</v>
      </c>
      <c r="H75" s="49">
        <v>43.064778889468343</v>
      </c>
      <c r="I75" s="43">
        <v>69.138909601852532</v>
      </c>
      <c r="J75" s="43">
        <v>73.5123332791091</v>
      </c>
      <c r="K75" s="44">
        <v>64.988463650903341</v>
      </c>
      <c r="L75" s="43">
        <v>55.372100693410928</v>
      </c>
      <c r="M75" s="43">
        <v>60.473146886186903</v>
      </c>
      <c r="N75" s="146">
        <v>50.784634032752862</v>
      </c>
    </row>
    <row r="76" spans="1:14" ht="11.45" customHeight="1">
      <c r="A76" s="126" t="s">
        <v>255</v>
      </c>
      <c r="B76" s="22"/>
      <c r="C76" s="39">
        <v>24.782529479198015</v>
      </c>
      <c r="D76" s="39">
        <v>25.046074596627399</v>
      </c>
      <c r="E76" s="39">
        <v>24.513672486631709</v>
      </c>
      <c r="F76" s="39">
        <v>44.747836663698507</v>
      </c>
      <c r="G76" s="39">
        <v>44.898178361611741</v>
      </c>
      <c r="H76" s="40">
        <v>44.598547234327135</v>
      </c>
      <c r="I76" s="39">
        <v>70.238676920525663</v>
      </c>
      <c r="J76" s="39">
        <v>74.205908229740047</v>
      </c>
      <c r="K76" s="40">
        <v>66.47215571705523</v>
      </c>
      <c r="L76" s="39">
        <v>56.230438075807484</v>
      </c>
      <c r="M76" s="39">
        <v>61.135853909612145</v>
      </c>
      <c r="N76" s="150">
        <v>51.817326140971701</v>
      </c>
    </row>
    <row r="77" spans="1:14" ht="11.45" customHeight="1">
      <c r="A77" s="124" t="s">
        <v>256</v>
      </c>
      <c r="B77" s="16"/>
      <c r="C77" s="49">
        <v>25.288475596657424</v>
      </c>
      <c r="D77" s="49">
        <v>25.859619636742156</v>
      </c>
      <c r="E77" s="49">
        <v>24.70505235785415</v>
      </c>
      <c r="F77" s="49">
        <v>45.435054426862543</v>
      </c>
      <c r="G77" s="49">
        <v>45.474393908284178</v>
      </c>
      <c r="H77" s="49">
        <v>45.395942593302969</v>
      </c>
      <c r="I77" s="43">
        <v>69.80989471806275</v>
      </c>
      <c r="J77" s="43">
        <v>74.367606371947659</v>
      </c>
      <c r="K77" s="44">
        <v>65.481137894022666</v>
      </c>
      <c r="L77" s="43">
        <v>55.965480084681559</v>
      </c>
      <c r="M77" s="43">
        <v>61.34635923717201</v>
      </c>
      <c r="N77" s="146">
        <v>51.122939708804473</v>
      </c>
    </row>
    <row r="78" spans="1:14" ht="11.45" customHeight="1" thickBot="1">
      <c r="A78" s="130" t="s">
        <v>257</v>
      </c>
      <c r="B78" s="131"/>
      <c r="C78" s="141">
        <v>26.650715681378237</v>
      </c>
      <c r="D78" s="141">
        <v>27.873254515764877</v>
      </c>
      <c r="E78" s="141">
        <v>25.401827382517695</v>
      </c>
      <c r="F78" s="141">
        <v>46.913312645800126</v>
      </c>
      <c r="G78" s="141">
        <v>46.943954587005685</v>
      </c>
      <c r="H78" s="142">
        <v>46.882856170036781</v>
      </c>
      <c r="I78" s="141">
        <v>71.117303829110554</v>
      </c>
      <c r="J78" s="141">
        <v>74.602302689328951</v>
      </c>
      <c r="K78" s="142">
        <v>67.808267654125288</v>
      </c>
      <c r="L78" s="141">
        <v>57.061966507439344</v>
      </c>
      <c r="M78" s="141">
        <v>61.64980617302308</v>
      </c>
      <c r="N78" s="144">
        <v>52.933968194576643</v>
      </c>
    </row>
    <row r="79" spans="1:14" ht="10.5" customHeight="1" thickTop="1">
      <c r="A79" s="439"/>
      <c r="B79" s="439"/>
      <c r="C79" s="439"/>
      <c r="D79" s="439"/>
      <c r="E79" s="439"/>
      <c r="F79" s="439"/>
      <c r="G79" s="439"/>
      <c r="H79" s="43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5" ht="10.5" customHeight="1"/>
    <row r="83" spans="1:15" ht="12.75" customHeight="1"/>
    <row r="86" spans="1:15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5">
      <c r="N88" s="64"/>
    </row>
    <row r="91" spans="1:15">
      <c r="O91" s="64"/>
    </row>
  </sheetData>
  <mergeCells count="10">
    <mergeCell ref="A79:H79"/>
    <mergeCell ref="A80:H80"/>
    <mergeCell ref="A86:N86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opLeftCell="A55" zoomScaleNormal="100" workbookViewId="0"/>
  </sheetViews>
  <sheetFormatPr baseColWidth="10" defaultColWidth="1.7109375" defaultRowHeight="12.75"/>
  <cols>
    <col min="1" max="1" width="8.7109375" style="24" customWidth="1"/>
    <col min="2" max="2" width="0.28515625" style="24" customWidth="1"/>
    <col min="3" max="3" width="5.7109375" style="24" customWidth="1"/>
    <col min="4" max="4" width="6" style="24" customWidth="1"/>
    <col min="5" max="7" width="6.28515625" style="24" customWidth="1"/>
    <col min="8" max="8" width="5.7109375" style="24" customWidth="1"/>
    <col min="9" max="9" width="6.5703125" style="9" customWidth="1"/>
    <col min="10" max="10" width="6.7109375" style="9" customWidth="1"/>
    <col min="11" max="12" width="7" style="9" customWidth="1"/>
    <col min="13" max="13" width="5.7109375" style="9" customWidth="1"/>
    <col min="14" max="14" width="6.5703125" style="9" customWidth="1"/>
    <col min="15" max="16" width="1.7109375" style="9" hidden="1" customWidth="1"/>
    <col min="17" max="16384" width="1.7109375" style="9"/>
  </cols>
  <sheetData>
    <row r="1" spans="1:15" s="8" customFormat="1" ht="60" customHeight="1">
      <c r="A1" s="7"/>
      <c r="B1" s="7"/>
      <c r="C1" s="7"/>
      <c r="D1" s="7"/>
      <c r="E1" s="7"/>
      <c r="F1" s="7"/>
      <c r="G1" s="7"/>
      <c r="H1" s="7"/>
      <c r="K1" s="25"/>
      <c r="L1" s="430" t="s">
        <v>2</v>
      </c>
      <c r="M1" s="430"/>
      <c r="N1" s="430"/>
    </row>
    <row r="2" spans="1:15" s="8" customFormat="1" ht="13.5" customHeight="1" thickBot="1">
      <c r="A2" s="118" t="s">
        <v>1</v>
      </c>
      <c r="B2" s="7"/>
      <c r="C2" s="7"/>
      <c r="D2" s="7"/>
      <c r="E2" s="7"/>
      <c r="F2" s="7"/>
      <c r="G2" s="7"/>
      <c r="H2" s="7"/>
      <c r="K2" s="5"/>
      <c r="L2" s="5"/>
      <c r="M2" s="5"/>
    </row>
    <row r="3" spans="1:15" ht="27.75" customHeight="1" thickTop="1" thickBot="1">
      <c r="A3" s="451" t="s">
        <v>223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3"/>
    </row>
    <row r="4" spans="1:15" ht="15" customHeight="1" thickTop="1">
      <c r="A4" s="442" t="s">
        <v>3</v>
      </c>
      <c r="B4" s="10"/>
      <c r="C4" s="435" t="s">
        <v>70</v>
      </c>
      <c r="D4" s="436"/>
      <c r="E4" s="437"/>
      <c r="F4" s="435" t="s">
        <v>71</v>
      </c>
      <c r="G4" s="436"/>
      <c r="H4" s="437"/>
      <c r="I4" s="435" t="s">
        <v>72</v>
      </c>
      <c r="J4" s="436"/>
      <c r="K4" s="437"/>
      <c r="L4" s="435" t="s">
        <v>73</v>
      </c>
      <c r="M4" s="436"/>
      <c r="N4" s="438"/>
    </row>
    <row r="5" spans="1:15" ht="13.5" customHeight="1">
      <c r="A5" s="443"/>
      <c r="B5" s="11"/>
      <c r="C5" s="113" t="s">
        <v>74</v>
      </c>
      <c r="D5" s="113" t="s">
        <v>75</v>
      </c>
      <c r="E5" s="113" t="s">
        <v>76</v>
      </c>
      <c r="F5" s="113" t="s">
        <v>74</v>
      </c>
      <c r="G5" s="113" t="s">
        <v>75</v>
      </c>
      <c r="H5" s="113" t="s">
        <v>76</v>
      </c>
      <c r="I5" s="113" t="s">
        <v>74</v>
      </c>
      <c r="J5" s="113" t="s">
        <v>75</v>
      </c>
      <c r="K5" s="113" t="s">
        <v>76</v>
      </c>
      <c r="L5" s="113" t="s">
        <v>74</v>
      </c>
      <c r="M5" s="113" t="s">
        <v>75</v>
      </c>
      <c r="N5" s="121" t="s">
        <v>76</v>
      </c>
    </row>
    <row r="6" spans="1:15" ht="6.75" customHeight="1">
      <c r="A6" s="122"/>
      <c r="B6" s="12"/>
      <c r="C6" s="13"/>
      <c r="D6" s="13"/>
      <c r="E6" s="13"/>
      <c r="F6" s="13"/>
      <c r="G6" s="14"/>
      <c r="H6" s="14"/>
      <c r="I6" s="15"/>
      <c r="J6" s="14"/>
      <c r="K6" s="14"/>
      <c r="L6" s="13"/>
      <c r="M6" s="13"/>
      <c r="N6" s="123"/>
    </row>
    <row r="7" spans="1:15" ht="11.65" customHeight="1">
      <c r="A7" s="129" t="s">
        <v>4</v>
      </c>
      <c r="B7" s="16"/>
      <c r="C7" s="42">
        <v>36.848098822621111</v>
      </c>
      <c r="D7" s="43">
        <v>43.040693293142425</v>
      </c>
      <c r="E7" s="43">
        <v>30.344281757024138</v>
      </c>
      <c r="F7" s="43">
        <v>50.677388640978279</v>
      </c>
      <c r="G7" s="43">
        <v>57.606722689075632</v>
      </c>
      <c r="H7" s="44">
        <v>43.408775764412802</v>
      </c>
      <c r="I7" s="43">
        <v>59.22</v>
      </c>
      <c r="J7" s="43">
        <v>73.319999999999993</v>
      </c>
      <c r="K7" s="44">
        <v>44.99</v>
      </c>
      <c r="L7" s="43">
        <v>47.82</v>
      </c>
      <c r="M7" s="43">
        <v>61.11</v>
      </c>
      <c r="N7" s="146">
        <v>35.200000000000003</v>
      </c>
      <c r="O7" s="26"/>
    </row>
    <row r="8" spans="1:15" ht="11.65" customHeight="1">
      <c r="A8" s="128" t="s">
        <v>5</v>
      </c>
      <c r="B8" s="16"/>
      <c r="C8" s="41">
        <v>37.258818282301384</v>
      </c>
      <c r="D8" s="39">
        <v>43.805594458533626</v>
      </c>
      <c r="E8" s="39">
        <v>30.381709741550694</v>
      </c>
      <c r="F8" s="39">
        <v>51.222812066454928</v>
      </c>
      <c r="G8" s="39">
        <v>58.429406102393045</v>
      </c>
      <c r="H8" s="40">
        <v>43.655251839142601</v>
      </c>
      <c r="I8" s="39">
        <v>59.95</v>
      </c>
      <c r="J8" s="39">
        <v>73.98</v>
      </c>
      <c r="K8" s="40">
        <v>45.78</v>
      </c>
      <c r="L8" s="39">
        <v>48.4</v>
      </c>
      <c r="M8" s="39">
        <v>61.65</v>
      </c>
      <c r="N8" s="150">
        <v>35.83</v>
      </c>
      <c r="O8" s="26"/>
    </row>
    <row r="9" spans="1:15" ht="11.65" customHeight="1">
      <c r="A9" s="129" t="s">
        <v>6</v>
      </c>
      <c r="B9" s="16"/>
      <c r="C9" s="42">
        <v>38.57237560442988</v>
      </c>
      <c r="D9" s="43">
        <v>44.762883458932777</v>
      </c>
      <c r="E9" s="43">
        <v>32.075320833166749</v>
      </c>
      <c r="F9" s="43">
        <v>52.276741678709882</v>
      </c>
      <c r="G9" s="43">
        <v>59.357091690544415</v>
      </c>
      <c r="H9" s="44">
        <v>44.843808806925097</v>
      </c>
      <c r="I9" s="43">
        <v>60.21</v>
      </c>
      <c r="J9" s="43">
        <v>74.22</v>
      </c>
      <c r="K9" s="44">
        <v>46.03</v>
      </c>
      <c r="L9" s="43">
        <v>48.61</v>
      </c>
      <c r="M9" s="43">
        <v>61.85</v>
      </c>
      <c r="N9" s="146">
        <v>36.020000000000003</v>
      </c>
      <c r="O9" s="26"/>
    </row>
    <row r="10" spans="1:15" ht="11.65" customHeight="1">
      <c r="A10" s="128" t="s">
        <v>7</v>
      </c>
      <c r="B10" s="16"/>
      <c r="C10" s="41">
        <v>36.897484128850216</v>
      </c>
      <c r="D10" s="39">
        <v>42.578991660928772</v>
      </c>
      <c r="E10" s="39">
        <v>30.931148067807502</v>
      </c>
      <c r="F10" s="39">
        <v>51.167457969219477</v>
      </c>
      <c r="G10" s="39">
        <v>57.739387293843848</v>
      </c>
      <c r="H10" s="40">
        <v>44.259132930300389</v>
      </c>
      <c r="I10" s="39">
        <v>60.17</v>
      </c>
      <c r="J10" s="39">
        <v>73.75</v>
      </c>
      <c r="K10" s="40">
        <v>46.43</v>
      </c>
      <c r="L10" s="39">
        <v>48.57</v>
      </c>
      <c r="M10" s="39">
        <v>61.45</v>
      </c>
      <c r="N10" s="150">
        <v>36.32</v>
      </c>
      <c r="O10" s="26"/>
    </row>
    <row r="11" spans="1:15" ht="11.65" customHeight="1">
      <c r="A11" s="129" t="s">
        <v>8</v>
      </c>
      <c r="B11" s="16"/>
      <c r="C11" s="42">
        <v>36.498680011032739</v>
      </c>
      <c r="D11" s="43">
        <v>42.359909234260222</v>
      </c>
      <c r="E11" s="43">
        <v>30.338894050167632</v>
      </c>
      <c r="F11" s="43">
        <v>51.133142850585791</v>
      </c>
      <c r="G11" s="43">
        <v>57.66338406445837</v>
      </c>
      <c r="H11" s="44">
        <v>44.260249134622178</v>
      </c>
      <c r="I11" s="43">
        <v>60.2</v>
      </c>
      <c r="J11" s="43">
        <v>73.739999999999995</v>
      </c>
      <c r="K11" s="44">
        <v>46.49</v>
      </c>
      <c r="L11" s="43">
        <v>48.65</v>
      </c>
      <c r="M11" s="43">
        <v>61.5</v>
      </c>
      <c r="N11" s="146">
        <v>36.409999999999997</v>
      </c>
      <c r="O11" s="26"/>
    </row>
    <row r="12" spans="1:15" ht="11.65" customHeight="1">
      <c r="A12" s="128" t="s">
        <v>9</v>
      </c>
      <c r="B12" s="16"/>
      <c r="C12" s="41">
        <v>37.642186199516473</v>
      </c>
      <c r="D12" s="39">
        <v>43.587957588421958</v>
      </c>
      <c r="E12" s="39">
        <v>31.401299756295696</v>
      </c>
      <c r="F12" s="39">
        <v>52.418965794491278</v>
      </c>
      <c r="G12" s="39">
        <v>58.898922225458797</v>
      </c>
      <c r="H12" s="40">
        <v>45.606014187071374</v>
      </c>
      <c r="I12" s="39">
        <v>61.06</v>
      </c>
      <c r="J12" s="39">
        <v>74.44</v>
      </c>
      <c r="K12" s="40">
        <v>47.49</v>
      </c>
      <c r="L12" s="39">
        <v>49.37</v>
      </c>
      <c r="M12" s="39">
        <v>62.12</v>
      </c>
      <c r="N12" s="150">
        <v>37.229999999999997</v>
      </c>
      <c r="O12" s="26"/>
    </row>
    <row r="13" spans="1:15" ht="11.65" customHeight="1">
      <c r="A13" s="129" t="s">
        <v>10</v>
      </c>
      <c r="B13" s="16"/>
      <c r="C13" s="42">
        <v>39.373927616615461</v>
      </c>
      <c r="D13" s="43">
        <v>45.483242400623539</v>
      </c>
      <c r="E13" s="43">
        <v>32.964068184605317</v>
      </c>
      <c r="F13" s="43">
        <v>53.854209823689168</v>
      </c>
      <c r="G13" s="43">
        <v>60.425742129608842</v>
      </c>
      <c r="H13" s="44">
        <v>46.941618074081077</v>
      </c>
      <c r="I13" s="43">
        <v>61.58</v>
      </c>
      <c r="J13" s="43">
        <v>74.88</v>
      </c>
      <c r="K13" s="44">
        <v>48.08</v>
      </c>
      <c r="L13" s="43">
        <v>49.8</v>
      </c>
      <c r="M13" s="43">
        <v>62.51</v>
      </c>
      <c r="N13" s="146">
        <v>37.69</v>
      </c>
      <c r="O13" s="26"/>
    </row>
    <row r="14" spans="1:15" ht="11.65" customHeight="1">
      <c r="A14" s="128" t="s">
        <v>11</v>
      </c>
      <c r="B14" s="16"/>
      <c r="C14" s="41">
        <v>37.584849580270721</v>
      </c>
      <c r="D14" s="39">
        <v>43.716404441479973</v>
      </c>
      <c r="E14" s="39">
        <v>31.155634179454477</v>
      </c>
      <c r="F14" s="39">
        <v>52.914669002397204</v>
      </c>
      <c r="G14" s="39">
        <v>59.381605576793341</v>
      </c>
      <c r="H14" s="40">
        <v>46.115655586552563</v>
      </c>
      <c r="I14" s="39">
        <v>61.62</v>
      </c>
      <c r="J14" s="39">
        <v>74.510000000000005</v>
      </c>
      <c r="K14" s="40">
        <v>48.53</v>
      </c>
      <c r="L14" s="39">
        <v>49.86</v>
      </c>
      <c r="M14" s="39">
        <v>62.23</v>
      </c>
      <c r="N14" s="150">
        <v>38.049999999999997</v>
      </c>
      <c r="O14" s="26"/>
    </row>
    <row r="15" spans="1:15" ht="11.65" customHeight="1">
      <c r="A15" s="129" t="s">
        <v>12</v>
      </c>
      <c r="B15" s="16"/>
      <c r="C15" s="42">
        <v>37.426179111722355</v>
      </c>
      <c r="D15" s="43">
        <v>43.455414641855313</v>
      </c>
      <c r="E15" s="43">
        <v>31.102639539220156</v>
      </c>
      <c r="F15" s="43">
        <v>52.667044233058633</v>
      </c>
      <c r="G15" s="43">
        <v>58.896203444855246</v>
      </c>
      <c r="H15" s="44">
        <v>46.113891326518512</v>
      </c>
      <c r="I15" s="43">
        <v>61.45</v>
      </c>
      <c r="J15" s="43">
        <v>74.099999999999994</v>
      </c>
      <c r="K15" s="44">
        <v>48.6</v>
      </c>
      <c r="L15" s="43">
        <v>49.77</v>
      </c>
      <c r="M15" s="43">
        <v>61.94</v>
      </c>
      <c r="N15" s="146">
        <v>38.15</v>
      </c>
      <c r="O15" s="26"/>
    </row>
    <row r="16" spans="1:15" ht="11.65" customHeight="1">
      <c r="A16" s="128" t="s">
        <v>13</v>
      </c>
      <c r="B16" s="16"/>
      <c r="C16" s="41">
        <v>37.982775820998839</v>
      </c>
      <c r="D16" s="39">
        <v>43.661747742730995</v>
      </c>
      <c r="E16" s="39">
        <v>32.023690357023696</v>
      </c>
      <c r="F16" s="39">
        <v>53.557635433700987</v>
      </c>
      <c r="G16" s="39">
        <v>59.584238146941736</v>
      </c>
      <c r="H16" s="40">
        <v>47.214090205878861</v>
      </c>
      <c r="I16" s="39">
        <v>62</v>
      </c>
      <c r="J16" s="39">
        <v>74.55</v>
      </c>
      <c r="K16" s="40">
        <v>49.26</v>
      </c>
      <c r="L16" s="39">
        <v>50.28</v>
      </c>
      <c r="M16" s="39">
        <v>62.38</v>
      </c>
      <c r="N16" s="150">
        <v>38.71</v>
      </c>
      <c r="O16" s="26"/>
    </row>
    <row r="17" spans="1:15" ht="11.65" customHeight="1">
      <c r="A17" s="129" t="s">
        <v>14</v>
      </c>
      <c r="B17" s="16"/>
      <c r="C17" s="42">
        <v>40.155286501546719</v>
      </c>
      <c r="D17" s="43">
        <v>46.55006803810133</v>
      </c>
      <c r="E17" s="43">
        <v>33.445251185629751</v>
      </c>
      <c r="F17" s="43">
        <v>55.189902867446051</v>
      </c>
      <c r="G17" s="43">
        <v>61.47721343828686</v>
      </c>
      <c r="H17" s="44">
        <v>48.568631664398445</v>
      </c>
      <c r="I17" s="43">
        <v>62.65</v>
      </c>
      <c r="J17" s="43">
        <v>75.180000000000007</v>
      </c>
      <c r="K17" s="44">
        <v>49.92</v>
      </c>
      <c r="L17" s="43">
        <v>50.82</v>
      </c>
      <c r="M17" s="43">
        <v>62.92</v>
      </c>
      <c r="N17" s="146">
        <v>39.25</v>
      </c>
      <c r="O17" s="26"/>
    </row>
    <row r="18" spans="1:15" ht="11.65" customHeight="1">
      <c r="A18" s="128" t="s">
        <v>15</v>
      </c>
      <c r="B18" s="16"/>
      <c r="C18" s="41">
        <v>38.636737378720611</v>
      </c>
      <c r="D18" s="39">
        <v>45.029098936383711</v>
      </c>
      <c r="E18" s="39">
        <v>31.920451672705823</v>
      </c>
      <c r="F18" s="39">
        <v>54.660819801795938</v>
      </c>
      <c r="G18" s="39">
        <v>60.942387017814248</v>
      </c>
      <c r="H18" s="40">
        <v>48.035936155978213</v>
      </c>
      <c r="I18" s="39">
        <v>62.95</v>
      </c>
      <c r="J18" s="39">
        <v>75.23</v>
      </c>
      <c r="K18" s="40">
        <v>50.44</v>
      </c>
      <c r="L18" s="39">
        <v>51.1</v>
      </c>
      <c r="M18" s="39">
        <v>63.02</v>
      </c>
      <c r="N18" s="150">
        <v>39.69</v>
      </c>
      <c r="O18" s="26"/>
    </row>
    <row r="19" spans="1:15" ht="11.65" customHeight="1">
      <c r="A19" s="129" t="s">
        <v>16</v>
      </c>
      <c r="B19" s="16"/>
      <c r="C19" s="42">
        <v>39.862273720671318</v>
      </c>
      <c r="D19" s="43">
        <v>46.160344342089381</v>
      </c>
      <c r="E19" s="43">
        <v>33.24028253605718</v>
      </c>
      <c r="F19" s="43">
        <v>55.441824758935951</v>
      </c>
      <c r="G19" s="43">
        <v>61.564063667444024</v>
      </c>
      <c r="H19" s="44">
        <v>48.973831507439122</v>
      </c>
      <c r="I19" s="43">
        <v>63.32</v>
      </c>
      <c r="J19" s="43">
        <v>75.31</v>
      </c>
      <c r="K19" s="44">
        <v>51.08</v>
      </c>
      <c r="L19" s="43">
        <v>51.54</v>
      </c>
      <c r="M19" s="43">
        <v>63.28</v>
      </c>
      <c r="N19" s="146">
        <v>40.28</v>
      </c>
      <c r="O19" s="26"/>
    </row>
    <row r="20" spans="1:15" ht="11.65" customHeight="1">
      <c r="A20" s="128" t="s">
        <v>17</v>
      </c>
      <c r="B20" s="16"/>
      <c r="C20" s="41">
        <v>41.693224618186328</v>
      </c>
      <c r="D20" s="39">
        <v>47.05811138014527</v>
      </c>
      <c r="E20" s="39">
        <v>36.046215274827972</v>
      </c>
      <c r="F20" s="39">
        <v>56.437108310229945</v>
      </c>
      <c r="G20" s="39">
        <v>61.918571719872205</v>
      </c>
      <c r="H20" s="40">
        <v>50.638950825960826</v>
      </c>
      <c r="I20" s="39">
        <v>64.48</v>
      </c>
      <c r="J20" s="39">
        <v>76.05</v>
      </c>
      <c r="K20" s="40">
        <v>52.66</v>
      </c>
      <c r="L20" s="39">
        <v>52.47</v>
      </c>
      <c r="M20" s="39">
        <v>63.89</v>
      </c>
      <c r="N20" s="150">
        <v>41.49</v>
      </c>
      <c r="O20" s="26"/>
    </row>
    <row r="21" spans="1:15" ht="11.65" customHeight="1">
      <c r="A21" s="129" t="s">
        <v>18</v>
      </c>
      <c r="B21" s="16"/>
      <c r="C21" s="42">
        <v>44.700710461070479</v>
      </c>
      <c r="D21" s="43">
        <v>50.717392187944554</v>
      </c>
      <c r="E21" s="43">
        <v>38.374727482580255</v>
      </c>
      <c r="F21" s="43">
        <v>58.674890569040983</v>
      </c>
      <c r="G21" s="43">
        <v>64.58812544125351</v>
      </c>
      <c r="H21" s="44">
        <v>52.423374184383512</v>
      </c>
      <c r="I21" s="43">
        <v>65.17</v>
      </c>
      <c r="J21" s="43">
        <v>77.069999999999993</v>
      </c>
      <c r="K21" s="44">
        <v>53.01</v>
      </c>
      <c r="L21" s="43">
        <v>52.99</v>
      </c>
      <c r="M21" s="43">
        <v>64.69</v>
      </c>
      <c r="N21" s="146">
        <v>41.75</v>
      </c>
      <c r="O21" s="26"/>
    </row>
    <row r="22" spans="1:15" ht="11.65" customHeight="1">
      <c r="A22" s="128" t="s">
        <v>19</v>
      </c>
      <c r="B22" s="16"/>
      <c r="C22" s="41">
        <v>42.203968736248768</v>
      </c>
      <c r="D22" s="39">
        <v>47.738241308793455</v>
      </c>
      <c r="E22" s="39">
        <v>36.391371605362671</v>
      </c>
      <c r="F22" s="39">
        <v>57.318061674008817</v>
      </c>
      <c r="G22" s="39">
        <v>63.017771780151413</v>
      </c>
      <c r="H22" s="40">
        <v>51.300630389102253</v>
      </c>
      <c r="I22" s="39">
        <v>65.209999999999994</v>
      </c>
      <c r="J22" s="39">
        <v>76.739999999999995</v>
      </c>
      <c r="K22" s="40">
        <v>53.42</v>
      </c>
      <c r="L22" s="39">
        <v>53.02</v>
      </c>
      <c r="M22" s="39">
        <v>64.430000000000007</v>
      </c>
      <c r="N22" s="150">
        <v>42.04</v>
      </c>
      <c r="O22" s="26"/>
    </row>
    <row r="23" spans="1:15" ht="11.65" customHeight="1">
      <c r="A23" s="129" t="s">
        <v>20</v>
      </c>
      <c r="B23" s="16"/>
      <c r="C23" s="42">
        <v>41.769564667706184</v>
      </c>
      <c r="D23" s="43">
        <v>46.293401349350006</v>
      </c>
      <c r="E23" s="43">
        <v>37.021037625815367</v>
      </c>
      <c r="F23" s="43">
        <v>56.880441707368867</v>
      </c>
      <c r="G23" s="43">
        <v>62.247289101268144</v>
      </c>
      <c r="H23" s="44">
        <v>51.213833579899593</v>
      </c>
      <c r="I23" s="43">
        <v>65.25</v>
      </c>
      <c r="J23" s="43">
        <v>76.62</v>
      </c>
      <c r="K23" s="44">
        <v>53.61</v>
      </c>
      <c r="L23" s="43">
        <v>53.03</v>
      </c>
      <c r="M23" s="43">
        <v>64.290000000000006</v>
      </c>
      <c r="N23" s="146">
        <v>42.2</v>
      </c>
      <c r="O23" s="23"/>
    </row>
    <row r="24" spans="1:15" ht="11.65" customHeight="1">
      <c r="A24" s="128" t="s">
        <v>21</v>
      </c>
      <c r="B24" s="16"/>
      <c r="C24" s="41">
        <v>43.084509725073545</v>
      </c>
      <c r="D24" s="39">
        <v>47.838128306878311</v>
      </c>
      <c r="E24" s="39">
        <v>38.096890315305551</v>
      </c>
      <c r="F24" s="39">
        <v>58.195944665529652</v>
      </c>
      <c r="G24" s="39">
        <v>63.510115573600309</v>
      </c>
      <c r="H24" s="40">
        <v>52.588661976973448</v>
      </c>
      <c r="I24" s="39">
        <v>65.97</v>
      </c>
      <c r="J24" s="39">
        <v>77.099999999999994</v>
      </c>
      <c r="K24" s="40">
        <v>54.59</v>
      </c>
      <c r="L24" s="39">
        <v>53.68</v>
      </c>
      <c r="M24" s="39">
        <v>64.790000000000006</v>
      </c>
      <c r="N24" s="150">
        <v>42.99</v>
      </c>
      <c r="O24" s="23"/>
    </row>
    <row r="25" spans="1:15" ht="11.65" customHeight="1">
      <c r="A25" s="129" t="s">
        <v>22</v>
      </c>
      <c r="B25" s="16"/>
      <c r="C25" s="42">
        <v>45.436579612826449</v>
      </c>
      <c r="D25" s="43">
        <v>51.498920445108787</v>
      </c>
      <c r="E25" s="43">
        <v>39.079909470752085</v>
      </c>
      <c r="F25" s="43">
        <v>59.932960096993902</v>
      </c>
      <c r="G25" s="43">
        <v>65.919407132931909</v>
      </c>
      <c r="H25" s="44">
        <v>53.619047619047613</v>
      </c>
      <c r="I25" s="43">
        <v>66.36</v>
      </c>
      <c r="J25" s="43">
        <v>77.8</v>
      </c>
      <c r="K25" s="44">
        <v>54.66</v>
      </c>
      <c r="L25" s="43">
        <v>53.99</v>
      </c>
      <c r="M25" s="43">
        <v>65.36</v>
      </c>
      <c r="N25" s="146">
        <v>43.05</v>
      </c>
      <c r="O25" s="23"/>
    </row>
    <row r="26" spans="1:15" ht="11.65" customHeight="1">
      <c r="A26" s="128" t="s">
        <v>23</v>
      </c>
      <c r="B26" s="16"/>
      <c r="C26" s="41">
        <v>42.824281150159749</v>
      </c>
      <c r="D26" s="39">
        <v>48.56559936711497</v>
      </c>
      <c r="E26" s="39">
        <v>36.814792202695045</v>
      </c>
      <c r="F26" s="39">
        <v>58.416301448170735</v>
      </c>
      <c r="G26" s="39">
        <v>64.008450573431787</v>
      </c>
      <c r="H26" s="40">
        <v>52.529896554253995</v>
      </c>
      <c r="I26" s="39">
        <v>66.41</v>
      </c>
      <c r="J26" s="39">
        <v>77.260000000000005</v>
      </c>
      <c r="K26" s="40">
        <v>55.3</v>
      </c>
      <c r="L26" s="39">
        <v>54.01</v>
      </c>
      <c r="M26" s="39">
        <v>64.849999999999994</v>
      </c>
      <c r="N26" s="150">
        <v>43.58</v>
      </c>
      <c r="O26" s="23"/>
    </row>
    <row r="27" spans="1:15" ht="11.65" customHeight="1">
      <c r="A27" s="129" t="s">
        <v>24</v>
      </c>
      <c r="B27" s="16"/>
      <c r="C27" s="42">
        <v>41.859870439822707</v>
      </c>
      <c r="D27" s="43">
        <v>48.111282328932575</v>
      </c>
      <c r="E27" s="43">
        <v>35.305668281188638</v>
      </c>
      <c r="F27" s="43">
        <v>57.825869342421996</v>
      </c>
      <c r="G27" s="43">
        <v>63.542198894514371</v>
      </c>
      <c r="H27" s="44">
        <v>51.799001370667717</v>
      </c>
      <c r="I27" s="43">
        <v>66.25</v>
      </c>
      <c r="J27" s="43">
        <v>76.930000000000007</v>
      </c>
      <c r="K27" s="44">
        <v>55.31</v>
      </c>
      <c r="L27" s="43">
        <v>53.94</v>
      </c>
      <c r="M27" s="43">
        <v>64.66</v>
      </c>
      <c r="N27" s="146">
        <v>43.61</v>
      </c>
      <c r="O27" s="23"/>
    </row>
    <row r="28" spans="1:15" ht="11.65" customHeight="1">
      <c r="A28" s="128" t="s">
        <v>25</v>
      </c>
      <c r="B28" s="16"/>
      <c r="C28" s="41">
        <v>42.882744495647721</v>
      </c>
      <c r="D28" s="39">
        <v>48.803468690069209</v>
      </c>
      <c r="E28" s="39">
        <v>36.686183693087479</v>
      </c>
      <c r="F28" s="39">
        <v>58.91136974037601</v>
      </c>
      <c r="G28" s="39">
        <v>64.697945986182532</v>
      </c>
      <c r="H28" s="40">
        <v>52.815848186922295</v>
      </c>
      <c r="I28" s="39">
        <v>66.98</v>
      </c>
      <c r="J28" s="39">
        <v>77.599999999999994</v>
      </c>
      <c r="K28" s="40">
        <v>56.1</v>
      </c>
      <c r="L28" s="39">
        <v>54.53</v>
      </c>
      <c r="M28" s="39">
        <v>65.2</v>
      </c>
      <c r="N28" s="150">
        <v>44.23</v>
      </c>
      <c r="O28" s="23"/>
    </row>
    <row r="29" spans="1:15" ht="11.65" customHeight="1">
      <c r="A29" s="129" t="s">
        <v>26</v>
      </c>
      <c r="B29" s="16"/>
      <c r="C29" s="42">
        <v>45.379714359018223</v>
      </c>
      <c r="D29" s="43">
        <v>50.603667961732889</v>
      </c>
      <c r="E29" s="43">
        <v>39.897530215449294</v>
      </c>
      <c r="F29" s="43">
        <v>60.160344621275584</v>
      </c>
      <c r="G29" s="43">
        <v>65.516919704284163</v>
      </c>
      <c r="H29" s="44">
        <v>54.509485894033226</v>
      </c>
      <c r="I29" s="43">
        <v>67.180000000000007</v>
      </c>
      <c r="J29" s="43">
        <v>77.75</v>
      </c>
      <c r="K29" s="44">
        <v>56.34</v>
      </c>
      <c r="L29" s="43">
        <v>54.73</v>
      </c>
      <c r="M29" s="43">
        <v>65.38</v>
      </c>
      <c r="N29" s="146">
        <v>44.46</v>
      </c>
      <c r="O29" s="23"/>
    </row>
    <row r="30" spans="1:15" ht="11.65" customHeight="1">
      <c r="A30" s="128" t="s">
        <v>27</v>
      </c>
      <c r="B30" s="16"/>
      <c r="C30" s="41">
        <v>41.903661381096057</v>
      </c>
      <c r="D30" s="39">
        <v>46.722133957688769</v>
      </c>
      <c r="E30" s="39">
        <v>36.853410485709283</v>
      </c>
      <c r="F30" s="39">
        <v>57.762226030269971</v>
      </c>
      <c r="G30" s="39">
        <v>62.794282511210753</v>
      </c>
      <c r="H30" s="40">
        <v>52.462405552410729</v>
      </c>
      <c r="I30" s="39">
        <v>66.72</v>
      </c>
      <c r="J30" s="39">
        <v>76.75</v>
      </c>
      <c r="K30" s="40">
        <v>56.43</v>
      </c>
      <c r="L30" s="39">
        <v>54.38</v>
      </c>
      <c r="M30" s="39">
        <v>64.56</v>
      </c>
      <c r="N30" s="150">
        <v>44.54</v>
      </c>
      <c r="O30" s="23"/>
    </row>
    <row r="31" spans="1:15" ht="11.65" customHeight="1">
      <c r="A31" s="129" t="s">
        <v>28</v>
      </c>
      <c r="B31" s="16"/>
      <c r="C31" s="42">
        <v>40.162650473145511</v>
      </c>
      <c r="D31" s="43">
        <v>44.882219800486205</v>
      </c>
      <c r="E31" s="43">
        <v>35.212134535062653</v>
      </c>
      <c r="F31" s="43">
        <v>56.30586735000783</v>
      </c>
      <c r="G31" s="43">
        <v>60.752725993668669</v>
      </c>
      <c r="H31" s="44">
        <v>51.619438199471311</v>
      </c>
      <c r="I31" s="43">
        <v>66.180000000000007</v>
      </c>
      <c r="J31" s="43">
        <v>76.040000000000006</v>
      </c>
      <c r="K31" s="44">
        <v>56.06</v>
      </c>
      <c r="L31" s="43">
        <v>53.94</v>
      </c>
      <c r="M31" s="43">
        <v>63.94</v>
      </c>
      <c r="N31" s="146">
        <v>44.28</v>
      </c>
      <c r="O31" s="23"/>
    </row>
    <row r="32" spans="1:15" ht="11.65" customHeight="1">
      <c r="A32" s="128" t="s">
        <v>29</v>
      </c>
      <c r="B32" s="16"/>
      <c r="C32" s="41">
        <v>39.871334208318082</v>
      </c>
      <c r="D32" s="39">
        <v>43.803320025215378</v>
      </c>
      <c r="E32" s="39">
        <v>35.746406842430126</v>
      </c>
      <c r="F32" s="39">
        <v>55.942365341843136</v>
      </c>
      <c r="G32" s="39">
        <v>59.572963800904986</v>
      </c>
      <c r="H32" s="40">
        <v>52.120610497580358</v>
      </c>
      <c r="I32" s="39">
        <v>66.069999999999993</v>
      </c>
      <c r="J32" s="39">
        <v>75.39</v>
      </c>
      <c r="K32" s="40">
        <v>56.49</v>
      </c>
      <c r="L32" s="39">
        <v>53.85</v>
      </c>
      <c r="M32" s="39">
        <v>63.4</v>
      </c>
      <c r="N32" s="150">
        <v>44.62</v>
      </c>
      <c r="O32" s="23"/>
    </row>
    <row r="33" spans="1:15" ht="11.65" customHeight="1">
      <c r="A33" s="129" t="s">
        <v>30</v>
      </c>
      <c r="B33" s="16"/>
      <c r="C33" s="42">
        <v>41.834838598159116</v>
      </c>
      <c r="D33" s="43">
        <v>45.434589894043647</v>
      </c>
      <c r="E33" s="43">
        <v>38.054350712578554</v>
      </c>
      <c r="F33" s="43">
        <v>56.208427068766341</v>
      </c>
      <c r="G33" s="43">
        <v>59.416955263532415</v>
      </c>
      <c r="H33" s="44">
        <v>52.829482509107237</v>
      </c>
      <c r="I33" s="43">
        <v>65.62</v>
      </c>
      <c r="J33" s="43">
        <v>74.56</v>
      </c>
      <c r="K33" s="44">
        <v>56.45</v>
      </c>
      <c r="L33" s="43">
        <v>53.47</v>
      </c>
      <c r="M33" s="43">
        <v>62.64</v>
      </c>
      <c r="N33" s="146">
        <v>44.59</v>
      </c>
      <c r="O33" s="23"/>
    </row>
    <row r="34" spans="1:15" ht="11.65" customHeight="1">
      <c r="A34" s="128" t="s">
        <v>31</v>
      </c>
      <c r="B34" s="16"/>
      <c r="C34" s="41">
        <v>36.586318370180727</v>
      </c>
      <c r="D34" s="39">
        <v>38.793688496776383</v>
      </c>
      <c r="E34" s="39">
        <v>34.270486342438375</v>
      </c>
      <c r="F34" s="39">
        <v>52.322280680288756</v>
      </c>
      <c r="G34" s="39">
        <v>54.11320574391322</v>
      </c>
      <c r="H34" s="40">
        <v>50.440103317701933</v>
      </c>
      <c r="I34" s="39">
        <v>63.9</v>
      </c>
      <c r="J34" s="39">
        <v>71.78</v>
      </c>
      <c r="K34" s="40">
        <v>55.81</v>
      </c>
      <c r="L34" s="39">
        <v>52.03</v>
      </c>
      <c r="M34" s="39">
        <v>60.24</v>
      </c>
      <c r="N34" s="150">
        <v>44.09</v>
      </c>
      <c r="O34" s="23"/>
    </row>
    <row r="35" spans="1:15" ht="11.65" customHeight="1">
      <c r="A35" s="129" t="s">
        <v>32</v>
      </c>
      <c r="B35" s="16"/>
      <c r="C35" s="42">
        <v>32.199061442758925</v>
      </c>
      <c r="D35" s="43">
        <v>34.219850586979724</v>
      </c>
      <c r="E35" s="43">
        <v>30.086203046138731</v>
      </c>
      <c r="F35" s="43">
        <v>48.266377215595824</v>
      </c>
      <c r="G35" s="43">
        <v>49.774595597984614</v>
      </c>
      <c r="H35" s="44">
        <v>46.687378444596</v>
      </c>
      <c r="I35" s="43">
        <v>61.4</v>
      </c>
      <c r="J35" s="43">
        <v>68.510000000000005</v>
      </c>
      <c r="K35" s="44">
        <v>54.11</v>
      </c>
      <c r="L35" s="43">
        <v>49.97</v>
      </c>
      <c r="M35" s="43">
        <v>57.47</v>
      </c>
      <c r="N35" s="146">
        <v>42.73</v>
      </c>
      <c r="O35" s="23"/>
    </row>
    <row r="36" spans="1:15" ht="11.65" customHeight="1">
      <c r="A36" s="128" t="s">
        <v>33</v>
      </c>
      <c r="B36" s="16"/>
      <c r="C36" s="41">
        <v>30.765344229163922</v>
      </c>
      <c r="D36" s="39">
        <v>32.147001934235973</v>
      </c>
      <c r="E36" s="39">
        <v>29.319795129840955</v>
      </c>
      <c r="F36" s="39">
        <v>47.17802629778447</v>
      </c>
      <c r="G36" s="39">
        <v>48.33459039926035</v>
      </c>
      <c r="H36" s="40">
        <v>45.965689268987987</v>
      </c>
      <c r="I36" s="39">
        <v>60.98</v>
      </c>
      <c r="J36" s="39">
        <v>67.760000000000005</v>
      </c>
      <c r="K36" s="40">
        <v>54.04</v>
      </c>
      <c r="L36" s="39">
        <v>49.58</v>
      </c>
      <c r="M36" s="39">
        <v>56.78</v>
      </c>
      <c r="N36" s="150">
        <v>42.63</v>
      </c>
      <c r="O36" s="23"/>
    </row>
    <row r="37" spans="1:15" ht="11.65" customHeight="1">
      <c r="A37" s="129" t="s">
        <v>34</v>
      </c>
      <c r="B37" s="16"/>
      <c r="C37" s="42">
        <v>31.41675147117385</v>
      </c>
      <c r="D37" s="43">
        <v>32.916161441191754</v>
      </c>
      <c r="E37" s="43">
        <v>29.853918863913886</v>
      </c>
      <c r="F37" s="43">
        <v>46.994350282485883</v>
      </c>
      <c r="G37" s="43">
        <v>48.138225968982724</v>
      </c>
      <c r="H37" s="44">
        <v>45.801252438148026</v>
      </c>
      <c r="I37" s="43">
        <v>60.8</v>
      </c>
      <c r="J37" s="43">
        <v>67.3</v>
      </c>
      <c r="K37" s="44">
        <v>54.14</v>
      </c>
      <c r="L37" s="43">
        <v>49.39</v>
      </c>
      <c r="M37" s="43">
        <v>56.37</v>
      </c>
      <c r="N37" s="146">
        <v>42.65</v>
      </c>
      <c r="O37" s="23"/>
    </row>
    <row r="38" spans="1:15" ht="11.65" customHeight="1">
      <c r="A38" s="128" t="s">
        <v>35</v>
      </c>
      <c r="B38" s="16"/>
      <c r="C38" s="41">
        <v>28.788047471666179</v>
      </c>
      <c r="D38" s="39">
        <v>29.81117264837992</v>
      </c>
      <c r="E38" s="39">
        <v>27.720655141037305</v>
      </c>
      <c r="F38" s="39">
        <v>45.175877487428274</v>
      </c>
      <c r="G38" s="39">
        <v>46.039075494650078</v>
      </c>
      <c r="H38" s="40">
        <v>44.274039207572542</v>
      </c>
      <c r="I38" s="39">
        <v>60.09</v>
      </c>
      <c r="J38" s="39">
        <v>66.31</v>
      </c>
      <c r="K38" s="40">
        <v>53.72</v>
      </c>
      <c r="L38" s="39">
        <v>48.8</v>
      </c>
      <c r="M38" s="39">
        <v>55.51</v>
      </c>
      <c r="N38" s="150">
        <v>42.32</v>
      </c>
    </row>
    <row r="39" spans="1:15" ht="11.65" customHeight="1">
      <c r="A39" s="129" t="s">
        <v>78</v>
      </c>
      <c r="B39" s="16"/>
      <c r="C39" s="42">
        <v>27.443811403705531</v>
      </c>
      <c r="D39" s="43">
        <v>27.912290723733364</v>
      </c>
      <c r="E39" s="43">
        <v>26.956561583577709</v>
      </c>
      <c r="F39" s="43">
        <v>43.846271941047029</v>
      </c>
      <c r="G39" s="43">
        <v>43.993074722737994</v>
      </c>
      <c r="H39" s="44">
        <v>43.694693153044973</v>
      </c>
      <c r="I39" s="43">
        <v>59.4</v>
      </c>
      <c r="J39" s="43">
        <v>65.290000000000006</v>
      </c>
      <c r="K39" s="44">
        <v>53.37</v>
      </c>
      <c r="L39" s="43">
        <v>48.17</v>
      </c>
      <c r="M39" s="43">
        <v>54.55</v>
      </c>
      <c r="N39" s="146">
        <v>42.01</v>
      </c>
    </row>
    <row r="40" spans="1:15" ht="11.65" customHeight="1">
      <c r="A40" s="128" t="s">
        <v>36</v>
      </c>
      <c r="B40" s="16"/>
      <c r="C40" s="41">
        <v>27.445621484877915</v>
      </c>
      <c r="D40" s="39">
        <v>28.71116225546605</v>
      </c>
      <c r="E40" s="39">
        <v>26.130073800738007</v>
      </c>
      <c r="F40" s="39">
        <v>43.946889167301705</v>
      </c>
      <c r="G40" s="39">
        <v>44.753986159344976</v>
      </c>
      <c r="H40" s="40">
        <v>43.109940750493742</v>
      </c>
      <c r="I40" s="39">
        <v>59.73</v>
      </c>
      <c r="J40" s="39">
        <v>65.98</v>
      </c>
      <c r="K40" s="40">
        <v>53.34</v>
      </c>
      <c r="L40" s="39">
        <v>48.4</v>
      </c>
      <c r="M40" s="39">
        <v>55.07</v>
      </c>
      <c r="N40" s="150">
        <v>41.96</v>
      </c>
    </row>
    <row r="41" spans="1:15" ht="11.65" customHeight="1">
      <c r="A41" s="129" t="s">
        <v>37</v>
      </c>
      <c r="B41" s="16"/>
      <c r="C41" s="42">
        <v>28.853152579383135</v>
      </c>
      <c r="D41" s="43">
        <v>29.799848437569647</v>
      </c>
      <c r="E41" s="43">
        <v>27.865502507895229</v>
      </c>
      <c r="F41" s="43">
        <v>44.67807575915684</v>
      </c>
      <c r="G41" s="43">
        <v>45.596372579157702</v>
      </c>
      <c r="H41" s="44">
        <v>43.724255228680008</v>
      </c>
      <c r="I41" s="43">
        <v>59.99</v>
      </c>
      <c r="J41" s="43">
        <v>66.31</v>
      </c>
      <c r="K41" s="44">
        <v>53.54</v>
      </c>
      <c r="L41" s="43">
        <v>48.54</v>
      </c>
      <c r="M41" s="43">
        <v>55.29</v>
      </c>
      <c r="N41" s="146">
        <v>42.05</v>
      </c>
    </row>
    <row r="42" spans="1:15" ht="11.65" customHeight="1">
      <c r="A42" s="128" t="s">
        <v>38</v>
      </c>
      <c r="B42" s="16"/>
      <c r="C42" s="41">
        <v>25.963210396266128</v>
      </c>
      <c r="D42" s="39">
        <v>26.392751412936217</v>
      </c>
      <c r="E42" s="39">
        <v>25.517209171998317</v>
      </c>
      <c r="F42" s="39">
        <v>42.518192943901248</v>
      </c>
      <c r="G42" s="39">
        <v>42.980958294525514</v>
      </c>
      <c r="H42" s="40">
        <v>42.040280679200812</v>
      </c>
      <c r="I42" s="39">
        <v>59.53</v>
      </c>
      <c r="J42" s="39">
        <v>65.27</v>
      </c>
      <c r="K42" s="40">
        <v>53.68</v>
      </c>
      <c r="L42" s="39">
        <v>48.13</v>
      </c>
      <c r="M42" s="39">
        <v>54.35</v>
      </c>
      <c r="N42" s="150">
        <v>42.14</v>
      </c>
    </row>
    <row r="43" spans="1:15" ht="11.65" customHeight="1">
      <c r="A43" s="129" t="s">
        <v>79</v>
      </c>
      <c r="B43" s="16"/>
      <c r="C43" s="42">
        <v>24.270615055150021</v>
      </c>
      <c r="D43" s="43">
        <v>24.336403033586134</v>
      </c>
      <c r="E43" s="43">
        <v>24.197414806110455</v>
      </c>
      <c r="F43" s="43">
        <v>40.727311365236218</v>
      </c>
      <c r="G43" s="43">
        <v>40.986518967499222</v>
      </c>
      <c r="H43" s="44">
        <v>40.456571660137783</v>
      </c>
      <c r="I43" s="43">
        <v>58.79</v>
      </c>
      <c r="J43" s="43">
        <v>64.45</v>
      </c>
      <c r="K43" s="44">
        <v>53.02</v>
      </c>
      <c r="L43" s="43">
        <v>47.48</v>
      </c>
      <c r="M43" s="43">
        <v>53.59</v>
      </c>
      <c r="N43" s="146">
        <v>41.6</v>
      </c>
    </row>
    <row r="44" spans="1:15" ht="11.65" customHeight="1">
      <c r="A44" s="128" t="s">
        <v>39</v>
      </c>
      <c r="B44" s="16"/>
      <c r="C44" s="41">
        <v>24.392616439307968</v>
      </c>
      <c r="D44" s="39">
        <v>24.157660521296886</v>
      </c>
      <c r="E44" s="39">
        <v>24.637201607185062</v>
      </c>
      <c r="F44" s="39">
        <v>41.449853969614963</v>
      </c>
      <c r="G44" s="39">
        <v>41.735003295978906</v>
      </c>
      <c r="H44" s="40">
        <v>41.15644405708683</v>
      </c>
      <c r="I44" s="39">
        <v>59.45</v>
      </c>
      <c r="J44" s="39">
        <v>64.69</v>
      </c>
      <c r="K44" s="40">
        <v>54.11</v>
      </c>
      <c r="L44" s="39">
        <v>47.96</v>
      </c>
      <c r="M44" s="39">
        <v>53.76</v>
      </c>
      <c r="N44" s="150">
        <v>42.39</v>
      </c>
    </row>
    <row r="45" spans="1:15" ht="11.65" customHeight="1">
      <c r="A45" s="129" t="s">
        <v>40</v>
      </c>
      <c r="B45" s="16"/>
      <c r="C45" s="42">
        <v>25.704036710069644</v>
      </c>
      <c r="D45" s="43">
        <v>25.923726878282714</v>
      </c>
      <c r="E45" s="43">
        <v>25.475375546681871</v>
      </c>
      <c r="F45" s="43">
        <v>41.975892543444772</v>
      </c>
      <c r="G45" s="43">
        <v>42.57159586926435</v>
      </c>
      <c r="H45" s="44">
        <v>41.358770244304132</v>
      </c>
      <c r="I45" s="43">
        <v>59.03</v>
      </c>
      <c r="J45" s="43">
        <v>64.58</v>
      </c>
      <c r="K45" s="44">
        <v>53.39</v>
      </c>
      <c r="L45" s="43">
        <v>47.58</v>
      </c>
      <c r="M45" s="43">
        <v>53.61</v>
      </c>
      <c r="N45" s="146">
        <v>41.78</v>
      </c>
    </row>
    <row r="46" spans="1:15" ht="11.65" customHeight="1">
      <c r="A46" s="128" t="s">
        <v>41</v>
      </c>
      <c r="B46" s="16"/>
      <c r="C46" s="41">
        <v>22.372238861849493</v>
      </c>
      <c r="D46" s="39">
        <v>22.317084366106673</v>
      </c>
      <c r="E46" s="39">
        <v>22.43066494820755</v>
      </c>
      <c r="F46" s="39">
        <v>39.432034867883409</v>
      </c>
      <c r="G46" s="39">
        <v>39.742143432715551</v>
      </c>
      <c r="H46" s="40">
        <v>39.114095443366772</v>
      </c>
      <c r="I46" s="39">
        <v>57.93</v>
      </c>
      <c r="J46" s="39">
        <v>63.13</v>
      </c>
      <c r="K46" s="40">
        <v>52.64</v>
      </c>
      <c r="L46" s="39">
        <v>46.69</v>
      </c>
      <c r="M46" s="39">
        <v>52.41</v>
      </c>
      <c r="N46" s="150">
        <v>41.19</v>
      </c>
    </row>
    <row r="47" spans="1:15" ht="11.65" customHeight="1">
      <c r="A47" s="129" t="s">
        <v>80</v>
      </c>
      <c r="B47" s="16"/>
      <c r="C47" s="42">
        <v>20.472681904851576</v>
      </c>
      <c r="D47" s="43">
        <v>20.157007619487416</v>
      </c>
      <c r="E47" s="43">
        <v>20.796120234322483</v>
      </c>
      <c r="F47" s="43">
        <v>37.104800131962385</v>
      </c>
      <c r="G47" s="43">
        <v>36.902340465923579</v>
      </c>
      <c r="H47" s="44">
        <v>37.311144561520884</v>
      </c>
      <c r="I47" s="43">
        <v>56.8</v>
      </c>
      <c r="J47" s="43">
        <v>61.45</v>
      </c>
      <c r="K47" s="44">
        <v>52.08</v>
      </c>
      <c r="L47" s="43">
        <v>45.72</v>
      </c>
      <c r="M47" s="43">
        <v>50.94</v>
      </c>
      <c r="N47" s="146">
        <v>40.72</v>
      </c>
    </row>
    <row r="48" spans="1:15" ht="11.65" customHeight="1">
      <c r="A48" s="128" t="s">
        <v>42</v>
      </c>
      <c r="B48" s="16"/>
      <c r="C48" s="41">
        <v>20.290266827662951</v>
      </c>
      <c r="D48" s="39">
        <v>20.354886659234484</v>
      </c>
      <c r="E48" s="39">
        <v>20.224067993046166</v>
      </c>
      <c r="F48" s="39">
        <v>37.054401198435379</v>
      </c>
      <c r="G48" s="39">
        <v>36.645486415425061</v>
      </c>
      <c r="H48" s="40">
        <v>37.475056912397065</v>
      </c>
      <c r="I48" s="39">
        <v>56.86</v>
      </c>
      <c r="J48" s="39">
        <v>61.4</v>
      </c>
      <c r="K48" s="40">
        <v>52.24</v>
      </c>
      <c r="L48" s="39">
        <v>45.74</v>
      </c>
      <c r="M48" s="39">
        <v>50.87</v>
      </c>
      <c r="N48" s="150">
        <v>40.83</v>
      </c>
    </row>
    <row r="49" spans="1:14" ht="11.65" customHeight="1">
      <c r="A49" s="129" t="s">
        <v>43</v>
      </c>
      <c r="B49" s="16"/>
      <c r="C49" s="42">
        <v>21.576990897393124</v>
      </c>
      <c r="D49" s="43">
        <v>22.219625075966526</v>
      </c>
      <c r="E49" s="43">
        <v>20.907853810264388</v>
      </c>
      <c r="F49" s="43">
        <v>37.303732754394566</v>
      </c>
      <c r="G49" s="43">
        <v>37.522138587558118</v>
      </c>
      <c r="H49" s="44">
        <v>37.078842881452076</v>
      </c>
      <c r="I49" s="43">
        <v>56.67</v>
      </c>
      <c r="J49" s="43">
        <v>61.44</v>
      </c>
      <c r="K49" s="44">
        <v>51.83</v>
      </c>
      <c r="L49" s="43">
        <v>45.54</v>
      </c>
      <c r="M49" s="43">
        <v>50.84</v>
      </c>
      <c r="N49" s="146">
        <v>40.46</v>
      </c>
    </row>
    <row r="50" spans="1:14" ht="11.65" customHeight="1">
      <c r="A50" s="128" t="s">
        <v>44</v>
      </c>
      <c r="B50" s="16"/>
      <c r="C50" s="41">
        <v>18.654661270624299</v>
      </c>
      <c r="D50" s="39">
        <v>18.948258846750317</v>
      </c>
      <c r="E50" s="39">
        <v>18.349609375</v>
      </c>
      <c r="F50" s="39">
        <v>34.785741533505707</v>
      </c>
      <c r="G50" s="39">
        <v>35.270300457947059</v>
      </c>
      <c r="H50" s="40">
        <v>34.288492335849917</v>
      </c>
      <c r="I50" s="39">
        <v>55.73</v>
      </c>
      <c r="J50" s="39">
        <v>60.24</v>
      </c>
      <c r="K50" s="40">
        <v>51.16</v>
      </c>
      <c r="L50" s="39">
        <v>44.71</v>
      </c>
      <c r="M50" s="39">
        <v>49.78</v>
      </c>
      <c r="N50" s="150">
        <v>39.86</v>
      </c>
    </row>
    <row r="51" spans="1:14" ht="11.65" customHeight="1">
      <c r="A51" s="129" t="s">
        <v>45</v>
      </c>
      <c r="B51" s="16"/>
      <c r="C51" s="42">
        <v>17.88433734939759</v>
      </c>
      <c r="D51" s="43">
        <v>17.772209351803696</v>
      </c>
      <c r="E51" s="43">
        <v>17.996854727737372</v>
      </c>
      <c r="F51" s="43">
        <v>33.657562575768381</v>
      </c>
      <c r="G51" s="43">
        <v>33.672606292996498</v>
      </c>
      <c r="H51" s="44">
        <v>33.643133406453849</v>
      </c>
      <c r="I51" s="43">
        <v>54.91</v>
      </c>
      <c r="J51" s="43">
        <v>59.2</v>
      </c>
      <c r="K51" s="44">
        <v>50.58</v>
      </c>
      <c r="L51" s="43">
        <v>43.97</v>
      </c>
      <c r="M51" s="43">
        <v>48.82</v>
      </c>
      <c r="N51" s="146">
        <v>39.33</v>
      </c>
    </row>
    <row r="52" spans="1:14" ht="11.65" customHeight="1">
      <c r="A52" s="128" t="s">
        <v>46</v>
      </c>
      <c r="B52" s="16"/>
      <c r="C52" s="41">
        <v>18.200324746140609</v>
      </c>
      <c r="D52" s="39">
        <v>19.079541672609707</v>
      </c>
      <c r="E52" s="39">
        <v>17.29200652528548</v>
      </c>
      <c r="F52" s="39">
        <v>34.089273894149137</v>
      </c>
      <c r="G52" s="39">
        <v>34.914087391898043</v>
      </c>
      <c r="H52" s="40">
        <v>33.248886171049179</v>
      </c>
      <c r="I52" s="39">
        <v>55.5</v>
      </c>
      <c r="J52" s="39">
        <v>60.04</v>
      </c>
      <c r="K52" s="40">
        <v>50.92</v>
      </c>
      <c r="L52" s="39">
        <v>44.36</v>
      </c>
      <c r="M52" s="39">
        <v>49.41</v>
      </c>
      <c r="N52" s="150">
        <v>39.549999999999997</v>
      </c>
    </row>
    <row r="53" spans="1:14" ht="11.65" customHeight="1">
      <c r="A53" s="129" t="s">
        <v>47</v>
      </c>
      <c r="B53" s="16"/>
      <c r="C53" s="42">
        <v>19.886724281040962</v>
      </c>
      <c r="D53" s="43">
        <v>20.878436631861288</v>
      </c>
      <c r="E53" s="43">
        <v>18.855805616411072</v>
      </c>
      <c r="F53" s="43">
        <v>36.018495630552685</v>
      </c>
      <c r="G53" s="43">
        <v>36.538295608156695</v>
      </c>
      <c r="H53" s="44">
        <v>35.487001529231854</v>
      </c>
      <c r="I53" s="43">
        <v>55.98</v>
      </c>
      <c r="J53" s="43">
        <v>60.68</v>
      </c>
      <c r="K53" s="44">
        <v>51.24</v>
      </c>
      <c r="L53" s="43">
        <v>44.64</v>
      </c>
      <c r="M53" s="43">
        <v>49.82</v>
      </c>
      <c r="N53" s="146">
        <v>39.700000000000003</v>
      </c>
    </row>
    <row r="54" spans="1:14" ht="11.65" customHeight="1">
      <c r="A54" s="128" t="s">
        <v>48</v>
      </c>
      <c r="B54" s="16"/>
      <c r="C54" s="41">
        <v>18.290229179957795</v>
      </c>
      <c r="D54" s="39">
        <v>18.864654051711689</v>
      </c>
      <c r="E54" s="39">
        <v>17.694155324259409</v>
      </c>
      <c r="F54" s="39">
        <v>34.582179030532231</v>
      </c>
      <c r="G54" s="39">
        <v>34.722826559916456</v>
      </c>
      <c r="H54" s="40">
        <v>34.439538949302204</v>
      </c>
      <c r="I54" s="39">
        <v>55.87</v>
      </c>
      <c r="J54" s="39">
        <v>60.42</v>
      </c>
      <c r="K54" s="40">
        <v>51.28</v>
      </c>
      <c r="L54" s="39">
        <v>44.46</v>
      </c>
      <c r="M54" s="39">
        <v>49.51</v>
      </c>
      <c r="N54" s="150">
        <v>39.64</v>
      </c>
    </row>
    <row r="55" spans="1:14" ht="11.65" customHeight="1">
      <c r="A55" s="129" t="s">
        <v>49</v>
      </c>
      <c r="B55" s="16"/>
      <c r="C55" s="42">
        <v>17.442032560434139</v>
      </c>
      <c r="D55" s="43">
        <v>18.051589798189998</v>
      </c>
      <c r="E55" s="43">
        <v>16.808371484630477</v>
      </c>
      <c r="F55" s="43">
        <v>33.758093604943376</v>
      </c>
      <c r="G55" s="43">
        <v>34.21807327636661</v>
      </c>
      <c r="H55" s="44">
        <v>33.288522435322946</v>
      </c>
      <c r="I55" s="43">
        <v>55.45</v>
      </c>
      <c r="J55" s="43">
        <v>59.74</v>
      </c>
      <c r="K55" s="44">
        <v>51.13</v>
      </c>
      <c r="L55" s="43">
        <v>44.05</v>
      </c>
      <c r="M55" s="43">
        <v>48.86</v>
      </c>
      <c r="N55" s="146">
        <v>39.47</v>
      </c>
    </row>
    <row r="56" spans="1:14" ht="11.65" customHeight="1">
      <c r="A56" s="128" t="s">
        <v>50</v>
      </c>
      <c r="B56" s="16"/>
      <c r="C56" s="41">
        <v>18.333704060700427</v>
      </c>
      <c r="D56" s="39">
        <v>19.069542040222924</v>
      </c>
      <c r="E56" s="39">
        <v>17.567840209825484</v>
      </c>
      <c r="F56" s="39">
        <v>35.274628950066109</v>
      </c>
      <c r="G56" s="39">
        <v>36.037491919844861</v>
      </c>
      <c r="H56" s="40">
        <v>34.494365138993238</v>
      </c>
      <c r="I56" s="39">
        <v>56.77</v>
      </c>
      <c r="J56" s="39">
        <v>61.48</v>
      </c>
      <c r="K56" s="40">
        <v>52.02</v>
      </c>
      <c r="L56" s="39">
        <v>45.04</v>
      </c>
      <c r="M56" s="39">
        <v>50.25</v>
      </c>
      <c r="N56" s="150">
        <v>40.08</v>
      </c>
    </row>
    <row r="57" spans="1:14" ht="11.65" customHeight="1">
      <c r="A57" s="129" t="s">
        <v>51</v>
      </c>
      <c r="B57" s="16"/>
      <c r="C57" s="42">
        <v>19.543820503284991</v>
      </c>
      <c r="D57" s="43">
        <v>20.62010983136512</v>
      </c>
      <c r="E57" s="43">
        <v>18.422917299321796</v>
      </c>
      <c r="F57" s="43">
        <v>36.424088463837414</v>
      </c>
      <c r="G57" s="43">
        <v>37.680988121269429</v>
      </c>
      <c r="H57" s="44">
        <v>35.141181449906284</v>
      </c>
      <c r="I57" s="43">
        <v>57.31</v>
      </c>
      <c r="J57" s="43">
        <v>62.62</v>
      </c>
      <c r="K57" s="44">
        <v>51.95</v>
      </c>
      <c r="L57" s="43">
        <v>45.44</v>
      </c>
      <c r="M57" s="43">
        <v>51.15</v>
      </c>
      <c r="N57" s="146">
        <v>40</v>
      </c>
    </row>
    <row r="58" spans="1:14" ht="11.65" customHeight="1">
      <c r="A58" s="128" t="s">
        <v>52</v>
      </c>
      <c r="B58" s="16"/>
      <c r="C58" s="41">
        <v>18.805117376723388</v>
      </c>
      <c r="D58" s="39">
        <v>19.549018652900209</v>
      </c>
      <c r="E58" s="39">
        <v>18.036610719537546</v>
      </c>
      <c r="F58" s="39">
        <v>35.505267264923916</v>
      </c>
      <c r="G58" s="39">
        <v>36.372543198147369</v>
      </c>
      <c r="H58" s="40">
        <v>34.621920135938822</v>
      </c>
      <c r="I58" s="39">
        <v>57.6</v>
      </c>
      <c r="J58" s="39">
        <v>62.45</v>
      </c>
      <c r="K58" s="40">
        <v>52.71</v>
      </c>
      <c r="L58" s="39">
        <v>45.61</v>
      </c>
      <c r="M58" s="39">
        <v>50.91</v>
      </c>
      <c r="N58" s="150">
        <v>40.56</v>
      </c>
    </row>
    <row r="59" spans="1:14" ht="11.65" customHeight="1">
      <c r="A59" s="129" t="s">
        <v>53</v>
      </c>
      <c r="B59" s="16"/>
      <c r="C59" s="42">
        <v>18.435267468200035</v>
      </c>
      <c r="D59" s="43">
        <v>18.995803649848735</v>
      </c>
      <c r="E59" s="43">
        <v>17.85151684536816</v>
      </c>
      <c r="F59" s="43">
        <v>34.788503253796101</v>
      </c>
      <c r="G59" s="43">
        <v>35.71662742526749</v>
      </c>
      <c r="H59" s="44">
        <v>33.84301422436112</v>
      </c>
      <c r="I59" s="43">
        <v>57.28</v>
      </c>
      <c r="J59" s="43">
        <v>62.25</v>
      </c>
      <c r="K59" s="44">
        <v>52.27</v>
      </c>
      <c r="L59" s="43">
        <v>45.32</v>
      </c>
      <c r="M59" s="43">
        <v>50.73</v>
      </c>
      <c r="N59" s="146">
        <v>40.18</v>
      </c>
    </row>
    <row r="60" spans="1:14" ht="11.65" customHeight="1">
      <c r="A60" s="128" t="s">
        <v>54</v>
      </c>
      <c r="B60" s="16"/>
      <c r="C60" s="41">
        <v>19.735234723641888</v>
      </c>
      <c r="D60" s="39">
        <v>20.107448107448107</v>
      </c>
      <c r="E60" s="39">
        <v>19.347117539213691</v>
      </c>
      <c r="F60" s="39">
        <v>35.92381355803996</v>
      </c>
      <c r="G60" s="39">
        <v>36.353577943243323</v>
      </c>
      <c r="H60" s="40">
        <v>35.479624016411009</v>
      </c>
      <c r="I60" s="39">
        <v>58.7</v>
      </c>
      <c r="J60" s="39">
        <v>63.92</v>
      </c>
      <c r="K60" s="40">
        <v>53.46</v>
      </c>
      <c r="L60" s="39">
        <v>46.41</v>
      </c>
      <c r="M60" s="39">
        <v>52.04</v>
      </c>
      <c r="N60" s="150">
        <v>41.06</v>
      </c>
    </row>
    <row r="61" spans="1:14" ht="11.65" customHeight="1">
      <c r="A61" s="129" t="s">
        <v>55</v>
      </c>
      <c r="B61" s="16"/>
      <c r="C61" s="42">
        <v>21.956396873361133</v>
      </c>
      <c r="D61" s="43">
        <v>22.850014675667744</v>
      </c>
      <c r="E61" s="43">
        <v>21.026582988928006</v>
      </c>
      <c r="F61" s="43">
        <v>37.418551314570394</v>
      </c>
      <c r="G61" s="43">
        <v>38.57837545776551</v>
      </c>
      <c r="H61" s="44">
        <v>36.232819850567282</v>
      </c>
      <c r="I61" s="43">
        <v>59.36</v>
      </c>
      <c r="J61" s="43">
        <v>64.94</v>
      </c>
      <c r="K61" s="44">
        <v>53.75</v>
      </c>
      <c r="L61" s="43">
        <v>46.9</v>
      </c>
      <c r="M61" s="43">
        <v>52.79</v>
      </c>
      <c r="N61" s="146">
        <v>41.3</v>
      </c>
    </row>
    <row r="62" spans="1:14" ht="11.65" customHeight="1">
      <c r="A62" s="128" t="s">
        <v>56</v>
      </c>
      <c r="B62" s="16"/>
      <c r="C62" s="41">
        <v>19.992496248124063</v>
      </c>
      <c r="D62" s="39">
        <v>21.478252351097179</v>
      </c>
      <c r="E62" s="39">
        <v>18.446204957832862</v>
      </c>
      <c r="F62" s="39">
        <v>36.226420853427761</v>
      </c>
      <c r="G62" s="39">
        <v>37.081837651956199</v>
      </c>
      <c r="H62" s="40">
        <v>35.352443318712545</v>
      </c>
      <c r="I62" s="39">
        <v>59.53</v>
      </c>
      <c r="J62" s="39">
        <v>64.760000000000005</v>
      </c>
      <c r="K62" s="40">
        <v>54.29</v>
      </c>
      <c r="L62" s="39">
        <v>47.01</v>
      </c>
      <c r="M62" s="39">
        <v>52.63</v>
      </c>
      <c r="N62" s="150">
        <v>41.68</v>
      </c>
    </row>
    <row r="63" spans="1:14" ht="11.65" customHeight="1">
      <c r="A63" s="129" t="s">
        <v>57</v>
      </c>
      <c r="B63" s="16"/>
      <c r="C63" s="42">
        <v>19.297279711704498</v>
      </c>
      <c r="D63" s="43">
        <v>20.801685696084675</v>
      </c>
      <c r="E63" s="43">
        <v>17.72708674304419</v>
      </c>
      <c r="F63" s="43">
        <v>35.317618245828868</v>
      </c>
      <c r="G63" s="43">
        <v>36.839398614514323</v>
      </c>
      <c r="H63" s="44">
        <v>33.758869643355126</v>
      </c>
      <c r="I63" s="43">
        <v>59.42</v>
      </c>
      <c r="J63" s="43">
        <v>64.78</v>
      </c>
      <c r="K63" s="44">
        <v>54.03</v>
      </c>
      <c r="L63" s="43">
        <v>46.84</v>
      </c>
      <c r="M63" s="43">
        <v>52.55</v>
      </c>
      <c r="N63" s="146">
        <v>41.42</v>
      </c>
    </row>
    <row r="64" spans="1:14" ht="11.65" customHeight="1">
      <c r="A64" s="128" t="s">
        <v>58</v>
      </c>
      <c r="B64" s="16"/>
      <c r="C64" s="41">
        <v>19.962457764985604</v>
      </c>
      <c r="D64" s="39">
        <v>21.396374326310632</v>
      </c>
      <c r="E64" s="39">
        <v>18.469252020873835</v>
      </c>
      <c r="F64" s="39">
        <v>36.556549491353778</v>
      </c>
      <c r="G64" s="39">
        <v>37.964057338545928</v>
      </c>
      <c r="H64" s="40">
        <v>35.114053079743925</v>
      </c>
      <c r="I64" s="39">
        <v>60.32</v>
      </c>
      <c r="J64" s="39">
        <v>65.62</v>
      </c>
      <c r="K64" s="40">
        <v>55.01</v>
      </c>
      <c r="L64" s="39">
        <v>47.53</v>
      </c>
      <c r="M64" s="39">
        <v>53.2</v>
      </c>
      <c r="N64" s="150">
        <v>42.15</v>
      </c>
    </row>
    <row r="65" spans="1:14" ht="11.65" customHeight="1">
      <c r="A65" s="129" t="s">
        <v>59</v>
      </c>
      <c r="B65" s="16"/>
      <c r="C65" s="42">
        <v>22.433298293036994</v>
      </c>
      <c r="D65" s="43">
        <v>23.318802958319047</v>
      </c>
      <c r="E65" s="43">
        <v>21.502789578748015</v>
      </c>
      <c r="F65" s="43">
        <v>38.949116575171836</v>
      </c>
      <c r="G65" s="43">
        <v>40.435284118504121</v>
      </c>
      <c r="H65" s="44">
        <v>37.420138997101631</v>
      </c>
      <c r="I65" s="43">
        <v>61.12</v>
      </c>
      <c r="J65" s="43">
        <v>66.59</v>
      </c>
      <c r="K65" s="44">
        <v>55.64</v>
      </c>
      <c r="L65" s="43">
        <v>48.07</v>
      </c>
      <c r="M65" s="43">
        <v>53.91</v>
      </c>
      <c r="N65" s="146">
        <v>42.53</v>
      </c>
    </row>
    <row r="66" spans="1:14" ht="11.65" customHeight="1">
      <c r="A66" s="128" t="s">
        <v>60</v>
      </c>
      <c r="B66" s="16"/>
      <c r="C66" s="41">
        <v>20.418114981619947</v>
      </c>
      <c r="D66" s="39">
        <v>21.663405088062625</v>
      </c>
      <c r="E66" s="39">
        <v>19.121182669190237</v>
      </c>
      <c r="F66" s="39">
        <v>37.392817007650983</v>
      </c>
      <c r="G66" s="39">
        <v>38.791872931029246</v>
      </c>
      <c r="H66" s="40">
        <v>35.95779220779221</v>
      </c>
      <c r="I66" s="39">
        <v>61.05</v>
      </c>
      <c r="J66" s="39">
        <v>66.31</v>
      </c>
      <c r="K66" s="40">
        <v>55.79</v>
      </c>
      <c r="L66" s="39">
        <v>47.97</v>
      </c>
      <c r="M66" s="39">
        <v>53.64</v>
      </c>
      <c r="N66" s="150">
        <v>42.59</v>
      </c>
    </row>
    <row r="67" spans="1:14" ht="11.65" customHeight="1">
      <c r="A67" s="129" t="s">
        <v>61</v>
      </c>
      <c r="B67" s="16"/>
      <c r="C67" s="42">
        <v>20.694562340839866</v>
      </c>
      <c r="D67" s="43">
        <v>21.614888628370458</v>
      </c>
      <c r="E67" s="43">
        <v>19.732407312838319</v>
      </c>
      <c r="F67" s="43">
        <v>37.114878285371148</v>
      </c>
      <c r="G67" s="43">
        <v>38.254768557890898</v>
      </c>
      <c r="H67" s="44">
        <v>35.942916029104076</v>
      </c>
      <c r="I67" s="43">
        <v>60.82</v>
      </c>
      <c r="J67" s="43">
        <v>66.16</v>
      </c>
      <c r="K67" s="44">
        <v>55.47</v>
      </c>
      <c r="L67" s="43">
        <v>47.76</v>
      </c>
      <c r="M67" s="43">
        <v>53.49</v>
      </c>
      <c r="N67" s="146">
        <v>42.32</v>
      </c>
    </row>
    <row r="68" spans="1:14" ht="11.65" customHeight="1">
      <c r="A68" s="128" t="s">
        <v>62</v>
      </c>
      <c r="B68" s="16"/>
      <c r="C68" s="41">
        <v>22.255451713395637</v>
      </c>
      <c r="D68" s="39">
        <v>22.961771016188802</v>
      </c>
      <c r="E68" s="39">
        <v>21.517051536932254</v>
      </c>
      <c r="F68" s="39">
        <v>38.92018345799859</v>
      </c>
      <c r="G68" s="39">
        <v>39.942929998178613</v>
      </c>
      <c r="H68" s="40">
        <v>37.869563860010615</v>
      </c>
      <c r="I68" s="39">
        <v>62.04</v>
      </c>
      <c r="J68" s="39">
        <v>67.55</v>
      </c>
      <c r="K68" s="40">
        <v>56.53</v>
      </c>
      <c r="L68" s="39">
        <v>48.7</v>
      </c>
      <c r="M68" s="39">
        <v>54.58</v>
      </c>
      <c r="N68" s="150">
        <v>43.13</v>
      </c>
    </row>
    <row r="69" spans="1:14" ht="11.65" customHeight="1">
      <c r="A69" s="129" t="s">
        <v>63</v>
      </c>
      <c r="B69" s="16"/>
      <c r="C69" s="42">
        <v>25.637964482912995</v>
      </c>
      <c r="D69" s="43">
        <v>26.671207550841693</v>
      </c>
      <c r="E69" s="43">
        <v>24.56363543840008</v>
      </c>
      <c r="F69" s="43">
        <v>41.070056254034611</v>
      </c>
      <c r="G69" s="43">
        <v>42.535527073296379</v>
      </c>
      <c r="H69" s="44">
        <v>39.562667664857443</v>
      </c>
      <c r="I69" s="43">
        <v>62.8</v>
      </c>
      <c r="J69" s="43">
        <v>68.61</v>
      </c>
      <c r="K69" s="44">
        <v>56.98</v>
      </c>
      <c r="L69" s="43">
        <v>49.27</v>
      </c>
      <c r="M69" s="43">
        <v>55.41</v>
      </c>
      <c r="N69" s="146">
        <v>43.45</v>
      </c>
    </row>
    <row r="70" spans="1:14" ht="11.65" customHeight="1">
      <c r="A70" s="128" t="s">
        <v>64</v>
      </c>
      <c r="B70" s="16"/>
      <c r="C70" s="41">
        <v>23.105346691796449</v>
      </c>
      <c r="D70" s="39">
        <v>23.815527859948592</v>
      </c>
      <c r="E70" s="39">
        <v>22.358136229824382</v>
      </c>
      <c r="F70" s="39">
        <v>39.532457970303099</v>
      </c>
      <c r="G70" s="39">
        <v>40.640111218568663</v>
      </c>
      <c r="H70" s="40">
        <v>38.387739845502125</v>
      </c>
      <c r="I70" s="39">
        <v>62.57</v>
      </c>
      <c r="J70" s="39">
        <v>68.02</v>
      </c>
      <c r="K70" s="40">
        <v>57.12</v>
      </c>
      <c r="L70" s="39">
        <v>49.07</v>
      </c>
      <c r="M70" s="39">
        <v>54.91</v>
      </c>
      <c r="N70" s="150">
        <v>43.54</v>
      </c>
    </row>
    <row r="71" spans="1:14" ht="11.65" customHeight="1">
      <c r="A71" s="129" t="s">
        <v>65</v>
      </c>
      <c r="B71" s="16"/>
      <c r="C71" s="42">
        <v>22.292135787293891</v>
      </c>
      <c r="D71" s="43">
        <v>23.181724745745186</v>
      </c>
      <c r="E71" s="43">
        <v>21.360797957650153</v>
      </c>
      <c r="F71" s="43">
        <v>38.710202616818577</v>
      </c>
      <c r="G71" s="43">
        <v>39.846953912387924</v>
      </c>
      <c r="H71" s="44">
        <v>37.538231789824174</v>
      </c>
      <c r="I71" s="43">
        <v>62.072255233802963</v>
      </c>
      <c r="J71" s="43">
        <v>67.546216392666139</v>
      </c>
      <c r="K71" s="44">
        <v>56.594863670335066</v>
      </c>
      <c r="L71" s="43">
        <v>48.670155064123854</v>
      </c>
      <c r="M71" s="43">
        <v>54.529746201087299</v>
      </c>
      <c r="N71" s="146">
        <v>43.12261853481904</v>
      </c>
    </row>
    <row r="72" spans="1:14" ht="11.65" customHeight="1">
      <c r="A72" s="128" t="s">
        <v>66</v>
      </c>
      <c r="B72" s="16"/>
      <c r="C72" s="41">
        <v>24.194828532639111</v>
      </c>
      <c r="D72" s="39">
        <v>25.395978231919266</v>
      </c>
      <c r="E72" s="39">
        <v>22.936966821148363</v>
      </c>
      <c r="F72" s="39">
        <v>40.478971990561405</v>
      </c>
      <c r="G72" s="39">
        <v>41.78269296719899</v>
      </c>
      <c r="H72" s="40">
        <v>39.133909534457601</v>
      </c>
      <c r="I72" s="39">
        <v>63.533439116073829</v>
      </c>
      <c r="J72" s="39">
        <v>69.096864738070096</v>
      </c>
      <c r="K72" s="40">
        <v>57.968696732044435</v>
      </c>
      <c r="L72" s="39">
        <v>49.810428413828255</v>
      </c>
      <c r="M72" s="39">
        <v>55.752559893707513</v>
      </c>
      <c r="N72" s="150">
        <v>44.186159836320421</v>
      </c>
    </row>
    <row r="73" spans="1:14" ht="11.65" customHeight="1">
      <c r="A73" s="129" t="s">
        <v>67</v>
      </c>
      <c r="B73" s="16"/>
      <c r="C73" s="42">
        <v>26.26892939990325</v>
      </c>
      <c r="D73" s="43">
        <v>27.629103245293116</v>
      </c>
      <c r="E73" s="43">
        <v>24.843242296731351</v>
      </c>
      <c r="F73" s="43">
        <v>42.04570946047226</v>
      </c>
      <c r="G73" s="43">
        <v>43.984980726825874</v>
      </c>
      <c r="H73" s="44">
        <v>40.04322320875044</v>
      </c>
      <c r="I73" s="43">
        <v>64.014059390657536</v>
      </c>
      <c r="J73" s="43">
        <v>69.854338897897691</v>
      </c>
      <c r="K73" s="44">
        <v>58.17393359845299</v>
      </c>
      <c r="L73" s="43">
        <v>50.18446296110664</v>
      </c>
      <c r="M73" s="43">
        <v>56.35468103343463</v>
      </c>
      <c r="N73" s="146">
        <v>44.345147285651862</v>
      </c>
    </row>
    <row r="74" spans="1:14" ht="11.65" customHeight="1">
      <c r="A74" s="128" t="s">
        <v>68</v>
      </c>
      <c r="B74" s="16"/>
      <c r="C74" s="41">
        <v>24.263909350636066</v>
      </c>
      <c r="D74" s="39">
        <v>25.474933876941179</v>
      </c>
      <c r="E74" s="39">
        <v>22.993223603930257</v>
      </c>
      <c r="F74" s="39">
        <v>40.718781304834465</v>
      </c>
      <c r="G74" s="39">
        <v>42.558591153503599</v>
      </c>
      <c r="H74" s="40">
        <v>38.816657595558326</v>
      </c>
      <c r="I74" s="39">
        <v>64.000068084016078</v>
      </c>
      <c r="J74" s="39">
        <v>69.669147109039699</v>
      </c>
      <c r="K74" s="40">
        <v>58.33211016326274</v>
      </c>
      <c r="L74" s="39">
        <v>50.140497728929084</v>
      </c>
      <c r="M74" s="39">
        <v>56.153106470182294</v>
      </c>
      <c r="N74" s="150">
        <v>44.450720992787843</v>
      </c>
    </row>
    <row r="75" spans="1:14" ht="11.65" customHeight="1">
      <c r="A75" s="129" t="s">
        <v>254</v>
      </c>
      <c r="B75" s="16"/>
      <c r="C75" s="42">
        <v>22.884875472016901</v>
      </c>
      <c r="D75" s="43">
        <v>24.660789075128193</v>
      </c>
      <c r="E75" s="43">
        <v>21.01926608901314</v>
      </c>
      <c r="F75" s="43">
        <v>39.466584942256048</v>
      </c>
      <c r="G75" s="43">
        <v>41.639334100318479</v>
      </c>
      <c r="H75" s="44">
        <v>37.216948890830977</v>
      </c>
      <c r="I75" s="43">
        <v>63.576745337699805</v>
      </c>
      <c r="J75" s="43">
        <v>69.186102060677783</v>
      </c>
      <c r="K75" s="44">
        <v>57.968668784833127</v>
      </c>
      <c r="L75" s="43">
        <v>49.779552482963041</v>
      </c>
      <c r="M75" s="43">
        <v>55.731384458407064</v>
      </c>
      <c r="N75" s="146">
        <v>44.147069792117001</v>
      </c>
    </row>
    <row r="76" spans="1:14" ht="11.65" customHeight="1">
      <c r="A76" s="128" t="s">
        <v>255</v>
      </c>
      <c r="B76" s="16"/>
      <c r="C76" s="41">
        <v>24.546239155052039</v>
      </c>
      <c r="D76" s="39">
        <v>26.790395632360852</v>
      </c>
      <c r="E76" s="39">
        <v>22.185429059945836</v>
      </c>
      <c r="F76" s="39">
        <v>40.773759131132699</v>
      </c>
      <c r="G76" s="39">
        <v>42.696799173766031</v>
      </c>
      <c r="H76" s="40">
        <v>38.779163528918112</v>
      </c>
      <c r="I76" s="39">
        <v>64.48511728203944</v>
      </c>
      <c r="J76" s="39">
        <v>69.962994849286574</v>
      </c>
      <c r="K76" s="40">
        <v>59.007676108997636</v>
      </c>
      <c r="L76" s="39">
        <v>50.505820292179926</v>
      </c>
      <c r="M76" s="39">
        <v>56.378218328386616</v>
      </c>
      <c r="N76" s="150">
        <v>44.947409972598329</v>
      </c>
    </row>
    <row r="77" spans="1:14" ht="11.65" customHeight="1">
      <c r="A77" s="129" t="s">
        <v>256</v>
      </c>
      <c r="B77" s="16"/>
      <c r="C77" s="42">
        <v>27.028409400422458</v>
      </c>
      <c r="D77" s="43">
        <v>29.683110244966496</v>
      </c>
      <c r="E77" s="43">
        <v>24.232390124512346</v>
      </c>
      <c r="F77" s="43">
        <v>42.423332125417268</v>
      </c>
      <c r="G77" s="43">
        <v>44.710358404853061</v>
      </c>
      <c r="H77" s="44">
        <v>40.048748663987148</v>
      </c>
      <c r="I77" s="43">
        <v>64.536648080262211</v>
      </c>
      <c r="J77" s="43">
        <v>70.25540097818056</v>
      </c>
      <c r="K77" s="44">
        <v>58.81851131028732</v>
      </c>
      <c r="L77" s="43">
        <v>50.542450533125319</v>
      </c>
      <c r="M77" s="43">
        <v>56.609640665440075</v>
      </c>
      <c r="N77" s="146">
        <v>44.799429465161218</v>
      </c>
    </row>
    <row r="78" spans="1:14" ht="11.65" customHeight="1" thickBot="1">
      <c r="A78" s="130" t="s">
        <v>257</v>
      </c>
      <c r="B78" s="131"/>
      <c r="C78" s="141">
        <v>24.971530643940348</v>
      </c>
      <c r="D78" s="141">
        <v>27.395036832088287</v>
      </c>
      <c r="E78" s="141">
        <v>22.417581141558475</v>
      </c>
      <c r="F78" s="141">
        <v>41.117804960529313</v>
      </c>
      <c r="G78" s="141">
        <v>43.293187616814642</v>
      </c>
      <c r="H78" s="142">
        <v>38.857706478085213</v>
      </c>
      <c r="I78" s="141">
        <v>64.707170139472538</v>
      </c>
      <c r="J78" s="141">
        <v>69.993322073290955</v>
      </c>
      <c r="K78" s="142">
        <v>59.423376519704483</v>
      </c>
      <c r="L78" s="141">
        <v>50.642379581558082</v>
      </c>
      <c r="M78" s="141">
        <v>56.382294246235269</v>
      </c>
      <c r="N78" s="144">
        <v>45.210395495468411</v>
      </c>
    </row>
    <row r="79" spans="1:14" ht="11.65" customHeight="1" thickTop="1">
      <c r="A79" s="439"/>
      <c r="B79" s="439"/>
      <c r="C79" s="439"/>
      <c r="D79" s="439"/>
      <c r="E79" s="439"/>
      <c r="F79" s="439"/>
      <c r="G79" s="439"/>
      <c r="H79" s="439"/>
    </row>
    <row r="80" spans="1:14" ht="11.65" customHeight="1">
      <c r="A80" s="440" t="s">
        <v>69</v>
      </c>
      <c r="B80" s="440"/>
      <c r="C80" s="440"/>
      <c r="D80" s="440"/>
      <c r="E80" s="440"/>
      <c r="F80" s="440"/>
      <c r="G80" s="440"/>
      <c r="H80" s="440"/>
    </row>
    <row r="81" spans="1:16" ht="11.65" customHeight="1"/>
    <row r="83" spans="1:16" ht="12.75" customHeight="1"/>
    <row r="86" spans="1:16">
      <c r="A86" s="441" t="s">
        <v>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</row>
    <row r="88" spans="1:16">
      <c r="N88" s="64"/>
    </row>
    <row r="91" spans="1:16">
      <c r="O91" s="64"/>
      <c r="P91" s="64"/>
    </row>
  </sheetData>
  <mergeCells count="10">
    <mergeCell ref="A79:H79"/>
    <mergeCell ref="A80:H80"/>
    <mergeCell ref="A86:N86"/>
    <mergeCell ref="L1:N1"/>
    <mergeCell ref="A4:A5"/>
    <mergeCell ref="C4:E4"/>
    <mergeCell ref="F4:H4"/>
    <mergeCell ref="I4:K4"/>
    <mergeCell ref="L4:N4"/>
    <mergeCell ref="A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18</vt:i4>
      </vt:variant>
    </vt:vector>
  </HeadingPairs>
  <TitlesOfParts>
    <vt:vector size="43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'1.1'!Área_de_impresión</vt:lpstr>
      <vt:lpstr>'1.10'!Área_de_impresión</vt:lpstr>
      <vt:lpstr>'1.11'!Área_de_impresión</vt:lpstr>
      <vt:lpstr>'1.12'!Área_de_impresión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'1.8'!Área_de_impresión</vt:lpstr>
      <vt:lpstr>'1.9'!Área_de_impresión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2020-07-08T16:40:15Z</cp:lastPrinted>
  <dcterms:created xsi:type="dcterms:W3CDTF">2019-10-24T09:07:04Z</dcterms:created>
  <dcterms:modified xsi:type="dcterms:W3CDTF">2020-07-10T11:09:01Z</dcterms:modified>
</cp:coreProperties>
</file>