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co\eco\CME014-A\GRP\ECONOMIA\DIVISION_DE_ANALISIS\DGEPF\SEGUROS\DEC\2019\"/>
    </mc:Choice>
  </mc:AlternateContent>
  <bookViews>
    <workbookView xWindow="360" yWindow="90" windowWidth="14000" windowHeight="7940"/>
  </bookViews>
  <sheets>
    <sheet name="MODELO 02" sheetId="9" r:id="rId1"/>
    <sheet name="MODELO 1" sheetId="2" r:id="rId2"/>
    <sheet name="MODELO 2.1.1." sheetId="3" r:id="rId3"/>
    <sheet name="MODELO 2.2" sheetId="5" r:id="rId4"/>
    <sheet name="MODELO 2.3" sheetId="6" r:id="rId5"/>
    <sheet name="MODELO 3.2." sheetId="7" r:id="rId6"/>
    <sheet name="MODELO 3.3" sheetId="10" r:id="rId7"/>
    <sheet name="Hoja1" sheetId="11" r:id="rId8"/>
  </sheets>
  <definedNames>
    <definedName name="_xlnm.Print_Area" localSheetId="0">'MODELO 02'!$A$1:$K$100</definedName>
    <definedName name="_xlnm.Print_Area" localSheetId="1">'MODELO 1'!$A$1:$J$63</definedName>
    <definedName name="_xlnm.Print_Area" localSheetId="2">'MODELO 2.1.1.'!$A$1:$K$44</definedName>
    <definedName name="_xlnm.Print_Area" localSheetId="3">'MODELO 2.2'!$A$1:$K$40</definedName>
    <definedName name="_xlnm.Print_Area" localSheetId="4">'MODELO 2.3'!$B$1:$H$19</definedName>
    <definedName name="_xlnm.Print_Area" localSheetId="5">'MODELO 3.2.'!$A$1:$D$49</definedName>
    <definedName name="_xlnm.Print_Area" localSheetId="6">'MODELO 3.3'!$A$1:$D$67</definedName>
    <definedName name="_xlnm.Print_Titles" localSheetId="0">'MODELO 02'!$4:$7</definedName>
    <definedName name="_xlnm.Print_Titles" localSheetId="1">'MODELO 1'!$4:$7</definedName>
    <definedName name="_xlnm.Print_Titles" localSheetId="5">'MODELO 3.2.'!$1:$7</definedName>
    <definedName name="_xlnm.Print_Titles" localSheetId="6">'MODELO 3.3'!$1:$7</definedName>
  </definedNames>
  <calcPr calcId="162913"/>
</workbook>
</file>

<file path=xl/calcChain.xml><?xml version="1.0" encoding="utf-8"?>
<calcChain xmlns="http://schemas.openxmlformats.org/spreadsheetml/2006/main">
  <c r="C10" i="10" l="1"/>
  <c r="C30" i="10" l="1"/>
  <c r="C63" i="10" l="1"/>
  <c r="C55" i="10" s="1"/>
  <c r="C58" i="10"/>
  <c r="C48" i="10"/>
  <c r="C46" i="10" s="1"/>
  <c r="C33" i="10"/>
  <c r="C32" i="10" s="1"/>
  <c r="C31" i="10" s="1"/>
  <c r="C20" i="10"/>
  <c r="C17" i="10"/>
  <c r="C28" i="10"/>
  <c r="C43" i="7"/>
  <c r="C30" i="7"/>
  <c r="C27" i="7"/>
  <c r="C24" i="7"/>
  <c r="C16" i="7"/>
  <c r="I34" i="5"/>
  <c r="E34" i="5"/>
  <c r="C13" i="6"/>
  <c r="E13" i="6"/>
  <c r="F13" i="6"/>
  <c r="C19" i="6"/>
  <c r="E19" i="6"/>
  <c r="F19" i="6"/>
  <c r="D34" i="5"/>
  <c r="F34" i="5"/>
  <c r="G34" i="5"/>
  <c r="H34" i="5"/>
  <c r="J34" i="5"/>
  <c r="K34" i="5"/>
  <c r="H10" i="2"/>
  <c r="H11" i="2"/>
  <c r="F15" i="2"/>
  <c r="F16" i="2"/>
  <c r="F17" i="2"/>
  <c r="F18" i="2"/>
  <c r="F19" i="2"/>
  <c r="C20" i="2"/>
  <c r="D20" i="2"/>
  <c r="E20" i="2"/>
  <c r="C30" i="2"/>
  <c r="D30" i="2"/>
  <c r="E30" i="2"/>
  <c r="F30" i="2"/>
  <c r="G30" i="2"/>
  <c r="H30" i="2"/>
  <c r="I30" i="2"/>
  <c r="J30" i="2"/>
  <c r="C37" i="2"/>
  <c r="D37" i="2"/>
  <c r="E37" i="2"/>
  <c r="E44" i="2"/>
  <c r="F44" i="2"/>
  <c r="G44" i="2"/>
  <c r="H12" i="2" l="1"/>
  <c r="F20" i="2"/>
  <c r="C67" i="10"/>
  <c r="C37" i="7"/>
  <c r="C44" i="7" s="1"/>
  <c r="C46" i="7" s="1"/>
</calcChain>
</file>

<file path=xl/sharedStrings.xml><?xml version="1.0" encoding="utf-8"?>
<sst xmlns="http://schemas.openxmlformats.org/spreadsheetml/2006/main" count="370" uniqueCount="284">
  <si>
    <t>Clave de Inscripción:</t>
  </si>
  <si>
    <t>Nombre/ Denominación Social:</t>
  </si>
  <si>
    <t>MEDIOS PERSONALES</t>
  </si>
  <si>
    <t>Órgano de dirección</t>
  </si>
  <si>
    <t>Empleados</t>
  </si>
  <si>
    <t>TOTAL</t>
  </si>
  <si>
    <t>NO afectos a la mediación</t>
  </si>
  <si>
    <t>Nº personas Formación Previa Grupo A</t>
  </si>
  <si>
    <t>Nº personas Formación Previa Grupo B</t>
  </si>
  <si>
    <t>Nº personas Formación Previa Grupo C</t>
  </si>
  <si>
    <t xml:space="preserve">TOTAL personas Formación Previa </t>
  </si>
  <si>
    <t>Dirección</t>
  </si>
  <si>
    <t>Auxiliares externos</t>
  </si>
  <si>
    <t>Auxiliares asesores</t>
  </si>
  <si>
    <t>Otro personal</t>
  </si>
  <si>
    <t>Afectos a la mediación</t>
  </si>
  <si>
    <t>Régimen</t>
  </si>
  <si>
    <t>MEDIOS PERSONALES (NÚM) afectos a la actividad de mediación</t>
  </si>
  <si>
    <t>MEDIOS PERSONALES (NÚM) NO afectos a la actividad de mediación</t>
  </si>
  <si>
    <t>PRIMAS devengadas intermediadas (€)</t>
  </si>
  <si>
    <t xml:space="preserve">Datos de la sede profesional o social </t>
  </si>
  <si>
    <t xml:space="preserve">Datos de las sucursales </t>
  </si>
  <si>
    <t>Oficinas</t>
  </si>
  <si>
    <t>Domicilio</t>
  </si>
  <si>
    <t>MODELO 2.1.1.  CARTERA DE SEGUROS INTERMEDIADA. DISTRIBUCIÓN.</t>
  </si>
  <si>
    <t>VOLUMEN TOTAL DE NEGOCIO:</t>
  </si>
  <si>
    <t>Nº de Entidades</t>
  </si>
  <si>
    <t>MEDIOS PERSONALES afectos a la mediación</t>
  </si>
  <si>
    <t>Primas devengadas intermediadas (€)</t>
  </si>
  <si>
    <t>% Vida (€)</t>
  </si>
  <si>
    <t>% No vida  (€)</t>
  </si>
  <si>
    <t>Red propia  (€)</t>
  </si>
  <si>
    <t>Red de distribución externa Otros corredores (€)</t>
  </si>
  <si>
    <t>Red de distribución externa Auxiliares Asesores (€)</t>
  </si>
  <si>
    <t xml:space="preserve">Red de distribución externa Auxiliares Externos (€) </t>
  </si>
  <si>
    <t>Primas cobradas Cobertura inmediata (€)</t>
  </si>
  <si>
    <t>Primas cobradas Sin cobertura inmediata (€)</t>
  </si>
  <si>
    <t>4 - 6</t>
  </si>
  <si>
    <t>7 - 15</t>
  </si>
  <si>
    <t>&lt; 3</t>
  </si>
  <si>
    <t>&gt; 15</t>
  </si>
  <si>
    <t>NUEVA PRODUCCIÓN:</t>
  </si>
  <si>
    <t>VOLUMEN TOTAL DE NEGOCIO POR ENTIDAD ASEGURADORA:</t>
  </si>
  <si>
    <t>Clave Entidad Aseguradora</t>
  </si>
  <si>
    <t>Denominación Entidad Aseguradora</t>
  </si>
  <si>
    <r>
      <t>Medios personales</t>
    </r>
    <r>
      <rPr>
        <sz val="11"/>
        <color theme="1"/>
        <rFont val="Calibri"/>
        <family val="2"/>
        <scheme val="minor"/>
      </rPr>
      <t>:</t>
    </r>
  </si>
  <si>
    <t>• Órgano de dirección: número de personas que integran el órgano de dirección responsable de la mediación, y las que ejercen la dirección técnica o puesto asimilado.</t>
  </si>
  <si>
    <t>• Empleados: número de personas empleadas con contrato laboral.</t>
  </si>
  <si>
    <t>• Auxiliares: número de auxiliares externos que integran la red de distribución externa del corredor de seguros / reaseguros.</t>
  </si>
  <si>
    <t>• Otro personal: número de personas que prestan funciones sin contrato laboral o mercantil (familiares, socios, administradores).</t>
  </si>
  <si>
    <t>• Formación continua:</t>
  </si>
  <si>
    <t xml:space="preserve"> - Nivel de Formación: se marcará con X la columna que corresponda en función de que la formación recibida por cada colectivo haya sido elemental, de reciclaje o sobre productos.</t>
  </si>
  <si>
    <t xml:space="preserve"> 1- Elemental. 2- Reciclaje. 3- Gestión y administración de empresas de correduría de seguros. 4- Sobre Ramos y/o productos específicos.</t>
  </si>
  <si>
    <t xml:space="preserve"> - Horas: indicar en cada fila el número total de horas de la formación recibida por cada uno de los colectivos.</t>
  </si>
  <si>
    <t xml:space="preserve"> - Medios empleados en la formación: se marcará con X la columna que corresponda en función de que la formación haya sido impartida por medios propios o externos.</t>
  </si>
  <si>
    <r>
      <t>Sede profesional o social</t>
    </r>
    <r>
      <rPr>
        <sz val="11"/>
        <color theme="1"/>
        <rFont val="Calibri"/>
        <family val="2"/>
        <scheme val="minor"/>
      </rPr>
      <t>:</t>
    </r>
  </si>
  <si>
    <t>• Régimen de utilización: se indicará el código que corresponda en función de que se utilice en propiedad, arrendamiento o cesión. Códigos de Régimen de utilización:</t>
  </si>
  <si>
    <t xml:space="preserve"> 1- Propiedad. 2- Arrendamiento. 3- Cesión. Oficinas:</t>
  </si>
  <si>
    <r>
      <t>Oficinas</t>
    </r>
    <r>
      <rPr>
        <sz val="11"/>
        <color theme="1"/>
        <rFont val="Calibri"/>
        <family val="2"/>
        <scheme val="minor"/>
      </rPr>
      <t>:</t>
    </r>
  </si>
  <si>
    <t>• Primas devengadas intermediadas: Indicar el importe de las primas devengadas correspondientes a pólizas intermediadas, netas de anulaciones, en cada una de las oficinas.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</si>
  <si>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Volumen total de negocio: importe total de primas devengadas intermediadas.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</si>
  <si>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Nueva Producción: parte de las primas devengadas intermediadas correspondientes a contratos perfeccionados en el ejercicio (de 1 de enero a 31 de diciembre).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</si>
  <si>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Nº de entidades: cumplimentar las columnas restantes según el intervalo correspondiente al número de entidades en las que se encuentran colocadas las pólizas devengadas intermediadas.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</si>
  <si>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Primas devengadas intermediadas: Se entiende por primas devengadas intermediadas en el ejercicio, las correspondientes a contratos perfeccionados o prorrogados en el ejercicio, en relación con las cuales el derecho del asegurador al cobro de las mismas surgen durante el mencionado periodo, netas de anulaciones y que han sido mediadas por el corredor de seguros.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</si>
  <si>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% Vida, % No Vida: indicar la distribución porcentual de las primas devengadas intermediadas según correspondan a ramos de Vida o de No Vida.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</si>
  <si>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Red Propia: importe de las primas allegadas a través de los medios que configuran la estructura de la organización propia del corredor de seguros.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</si>
  <si>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Red de distribución externa: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</si>
  <si>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Primas cobradas: parte de las primas devengadas intermediadas que han sido cobradas por el corredor de seguros.</t>
    </r>
  </si>
  <si>
    <t xml:space="preserve"> 1- Internos                 2- Personas o centros externos - Gasto: indicar la cantidad del presupuesto empleado durante el ejercicio para la</t>
  </si>
  <si>
    <t xml:space="preserve"> - Gasto: indicar…</t>
  </si>
  <si>
    <t>MODELO 2.2  CARTERA DE SEGUROS/ REASEGUROS INTERMEDIADA. RAMOS NO VIDA.</t>
  </si>
  <si>
    <t>RAMOS NO VIDA</t>
  </si>
  <si>
    <t>Accidentes</t>
  </si>
  <si>
    <t>Enfermedad</t>
  </si>
  <si>
    <t>Asistencia Sanitaria</t>
  </si>
  <si>
    <t>VOLUMEN TOTAL DE NEGOCIO</t>
  </si>
  <si>
    <t>NUEVA PRODUCCIÓN</t>
  </si>
  <si>
    <t>% Primas</t>
  </si>
  <si>
    <t>Dependencia (5)</t>
  </si>
  <si>
    <t>Autos (1)</t>
  </si>
  <si>
    <t>Transportes (2)</t>
  </si>
  <si>
    <t>Incendios y elementos naturales (3)</t>
  </si>
  <si>
    <t>Seguros agrarios combinados</t>
  </si>
  <si>
    <t>Formación Continua</t>
  </si>
  <si>
    <t>Nivel de Formación</t>
  </si>
  <si>
    <t>Horas</t>
  </si>
  <si>
    <t>Medios</t>
  </si>
  <si>
    <t>Gasto (€)</t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</si>
  <si>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Auxiliares Externos: importe de las primas allegadas a través de los auxiliares externos del corredor de seguros.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</si>
  <si>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Auxiliares Asesores: importe de las primas allegadas a través de los auxiliares asesores del corredor de seguros.</t>
    </r>
  </si>
  <si>
    <r>
      <t>ü</t>
    </r>
    <r>
      <rPr>
        <sz val="7"/>
        <color indexed="8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Otros corredores: importe de las primas allegadas a través de otros corredores, ya sean personas físicas o jurídicas, que actúan bajo la dirección y responsabilidad del corredor que presenta la información estadístico-contable anual.</t>
    </r>
  </si>
  <si>
    <t>Robo u otros</t>
  </si>
  <si>
    <t>Avería de maquinaria</t>
  </si>
  <si>
    <t>Riesgos nucelares</t>
  </si>
  <si>
    <t>Otros riesgos</t>
  </si>
  <si>
    <t>Otros daños a los bienes</t>
  </si>
  <si>
    <t>R.C. en general</t>
  </si>
  <si>
    <t>Crédito</t>
  </si>
  <si>
    <t>Caución</t>
  </si>
  <si>
    <t>Perdidas diversas</t>
  </si>
  <si>
    <t>Defensa Jurídica (4)</t>
  </si>
  <si>
    <t>Asistencia</t>
  </si>
  <si>
    <t>Decesos</t>
  </si>
  <si>
    <t>Multirriesgo hogar</t>
  </si>
  <si>
    <t>Multirriesgo comunidades</t>
  </si>
  <si>
    <t>Multirriesgo comercios</t>
  </si>
  <si>
    <t>Multirriesgo industriales</t>
  </si>
  <si>
    <t>Otros multirriesgos</t>
  </si>
  <si>
    <t>TOTAL NO VIDA</t>
  </si>
  <si>
    <r>
      <t>·</t>
    </r>
    <r>
      <rPr>
        <sz val="7"/>
        <color indexed="8"/>
        <rFont val="Times New Roman"/>
        <family val="1"/>
      </rPr>
      <t>        </t>
    </r>
    <r>
      <rPr>
        <sz val="11"/>
        <color theme="1"/>
        <rFont val="Calibri"/>
        <family val="2"/>
        <scheme val="minor"/>
      </rPr>
      <t>2.- Transportes: incluye los ramos 04, 05, 06, 07, 11 y 12</t>
    </r>
  </si>
  <si>
    <r>
      <t>·</t>
    </r>
    <r>
      <rPr>
        <sz val="7"/>
        <color indexed="8"/>
        <rFont val="Times New Roman"/>
        <family val="1"/>
      </rPr>
      <t>        </t>
    </r>
    <r>
      <rPr>
        <sz val="11"/>
        <color theme="1"/>
        <rFont val="Calibri"/>
        <family val="2"/>
        <scheme val="minor"/>
      </rPr>
      <t>1.- Autos: incluye los ramos 01, 03, 10 y 17 (este último solo si va unido a la póliza de autos)</t>
    </r>
  </si>
  <si>
    <r>
      <t>·</t>
    </r>
    <r>
      <rPr>
        <sz val="7"/>
        <color indexed="8"/>
        <rFont val="Times New Roman"/>
        <family val="1"/>
      </rPr>
      <t>        </t>
    </r>
    <r>
      <rPr>
        <sz val="11"/>
        <color theme="1"/>
        <rFont val="Calibri"/>
        <family val="2"/>
        <scheme val="minor"/>
      </rPr>
      <t>3.- Incluye todo riesgo daño material.</t>
    </r>
  </si>
  <si>
    <r>
      <t>·</t>
    </r>
    <r>
      <rPr>
        <sz val="7"/>
        <color indexed="8"/>
        <rFont val="Times New Roman"/>
        <family val="1"/>
      </rPr>
      <t>        </t>
    </r>
    <r>
      <rPr>
        <sz val="11"/>
        <color theme="1"/>
        <rFont val="Calibri"/>
        <family val="2"/>
        <scheme val="minor"/>
      </rPr>
      <t xml:space="preserve">4.- Solamente las no incorporadas en Autos. 5.- Sólo cuando se asocien al ramo 02. </t>
    </r>
  </si>
  <si>
    <r>
      <t>·</t>
    </r>
    <r>
      <rPr>
        <sz val="7"/>
        <color indexed="8"/>
        <rFont val="Times New Roman"/>
        <family val="1"/>
      </rPr>
      <t>        </t>
    </r>
    <r>
      <rPr>
        <sz val="11"/>
        <color theme="1"/>
        <rFont val="Calibri"/>
        <family val="2"/>
        <scheme val="minor"/>
      </rPr>
      <t xml:space="preserve">5.- Sólo cuando se asocien al ramo 02. </t>
    </r>
  </si>
  <si>
    <t>RAMOS VIDA</t>
  </si>
  <si>
    <t>Individual</t>
  </si>
  <si>
    <t>Colectivo</t>
  </si>
  <si>
    <t>Primas devengadas intermediarias (€)</t>
  </si>
  <si>
    <t>Comisiones Devengadas (€)</t>
  </si>
  <si>
    <t>Honorarios Profesionales  (€)</t>
  </si>
  <si>
    <t>Comisiones Devengadas  (€)</t>
  </si>
  <si>
    <t>Honorarios Profesionales (€)</t>
  </si>
  <si>
    <t>INVERSIÓN/ VALOR AÑADIDO</t>
  </si>
  <si>
    <t>Valor añadido al coste de los factores (1)</t>
  </si>
  <si>
    <t>Inversión bruta en bienes materiales (2)</t>
  </si>
  <si>
    <t>CONCEPTOS</t>
  </si>
  <si>
    <t>IMPORTE (€)</t>
  </si>
  <si>
    <t>Ejercicio:</t>
  </si>
  <si>
    <t>NIF:</t>
  </si>
  <si>
    <t>Población:</t>
  </si>
  <si>
    <t>Provincia:</t>
  </si>
  <si>
    <t>Teléfono:</t>
  </si>
  <si>
    <t>Fax:</t>
  </si>
  <si>
    <t>Móvil:</t>
  </si>
  <si>
    <t>Correo electrónico:</t>
  </si>
  <si>
    <t>Dominio Internet:</t>
  </si>
  <si>
    <t>Que tiene contratada póliza de seguro de responsabilidad civil profesional, u otra garantía financiera, con cobertura en todo el territorio del Espacio Económico Europeo con la entidad</t>
  </si>
  <si>
    <t xml:space="preserve">, con una garantía de </t>
  </si>
  <si>
    <t>y con efecto</t>
  </si>
  <si>
    <t>desde</t>
  </si>
  <si>
    <t>hasta</t>
  </si>
  <si>
    <t xml:space="preserve">adjuntando copia del correspondiente recibo de prima  </t>
  </si>
  <si>
    <t xml:space="preserve">Contractualmente, se ha pactado de forma expresa con las entidades aseguradoras, que todos los importes abonados por la clientela se realizarán directamente a través de domiciliación bancaria en cuentas abiertas a nombre de las entidades aseguradoras, y que todas las cantidades abonadas en concepto de indemnizaciones se entregarán directamente por las entidades aseguradoras a los tomadores de seguros, asegurados o beneficiarios. </t>
  </si>
  <si>
    <t xml:space="preserve">Que ha asumido el compromiso de ofrecer a los tomadores una cobertura inmediata entregándoles el recibo emitido por la entidad aseguradora, y las cantidades abonadas en concepto de indemnizaciones se entregarán directamente por las entidades aseguradoras a los tomadores de seguros, asegurados o beneficiarios. </t>
  </si>
  <si>
    <t>Que tiene contratado un aval emitido por la entidad financiera</t>
  </si>
  <si>
    <t>/ seguro de caución, con la entidad</t>
  </si>
  <si>
    <t>por un importe de</t>
  </si>
  <si>
    <t>Y para que conste formulo la presente declaración.</t>
  </si>
  <si>
    <t>En</t>
  </si>
  <si>
    <t>, a</t>
  </si>
  <si>
    <t>de</t>
  </si>
  <si>
    <t>MODELO 1.  ESTRUCTURA DE LA ORGANIZACIÓN</t>
  </si>
  <si>
    <t>Denominación social:</t>
  </si>
  <si>
    <t>Domicilio social:</t>
  </si>
  <si>
    <t>MODELO 0.2.  DECLARACIÓN DEL REPRESENTANTE LEGAL DE LA SOCIEDAD DE CORREDURÍA DE SEGUROS Y REASEGUROS</t>
  </si>
  <si>
    <t>GRUPO DE ENTIDADES</t>
  </si>
  <si>
    <t>¿Pertenece la correduría de seguros / reaseguros a un grupo de entidades?</t>
  </si>
  <si>
    <t>SI</t>
  </si>
  <si>
    <t>NO</t>
  </si>
  <si>
    <t>(Marcar con una "X")</t>
  </si>
  <si>
    <t>Solo rellenar en caso de haber respondido SI:</t>
  </si>
  <si>
    <t>Grupo que ejerce el control sobre la correduría de seguros / reaseguros (1):</t>
  </si>
  <si>
    <t>Domicilio del grupo que ejerce el control:</t>
  </si>
  <si>
    <t>País:</t>
  </si>
  <si>
    <t>D/ Dª</t>
  </si>
  <si>
    <t>actuando en representación de la entidad</t>
  </si>
  <si>
    <t>en calidad de</t>
  </si>
  <si>
    <r>
      <rPr>
        <b/>
        <u/>
        <sz val="10"/>
        <color indexed="8"/>
        <rFont val="Arial"/>
        <family val="2"/>
      </rPr>
      <t>DECLARA</t>
    </r>
    <r>
      <rPr>
        <sz val="10"/>
        <color indexed="8"/>
        <rFont val="Arial"/>
        <family val="2"/>
      </rPr>
      <t>: Que los datos contenidos en la presente documentación recogen fielmente la información relativa a la documentación estadístico contable anual de la correduría de seguros / reaseguros.</t>
    </r>
  </si>
  <si>
    <t xml:space="preserve">Que el capital social es de </t>
  </si>
  <si>
    <t>, estando suscrito por los siguientes socios con participación significativa (*):</t>
  </si>
  <si>
    <t>Nombre/Denominación</t>
  </si>
  <si>
    <t>NIF/NIE</t>
  </si>
  <si>
    <t>% Participación</t>
  </si>
  <si>
    <t>Fecha de adquisición</t>
  </si>
  <si>
    <t>(*) Participación del 10 % o más del capital social.</t>
  </si>
  <si>
    <t>Que el órgano de administración de la sociedad está formado por:</t>
  </si>
  <si>
    <t>Cargo</t>
  </si>
  <si>
    <t>EL REPRESENTANTE LEGAL</t>
  </si>
  <si>
    <t>1. Importe neto de la cifra de negocios.</t>
  </si>
  <si>
    <t>1.a) Afecto a la actividad de mediación.</t>
  </si>
  <si>
    <t>1.b) Resto de actividades.</t>
  </si>
  <si>
    <t>5. Otros ingresos de explotación.</t>
  </si>
  <si>
    <t xml:space="preserve"> 1.a.1.) Comisiones percibidas. </t>
  </si>
  <si>
    <t>6. Gastos de personal.</t>
  </si>
  <si>
    <t xml:space="preserve">7. Otros gastos de explotación. </t>
  </si>
  <si>
    <t xml:space="preserve">8. Amortización del inmovilizado. </t>
  </si>
  <si>
    <t>9. Imputación de subvenciones de inmovilizado no financiero y otras.</t>
  </si>
  <si>
    <t>10. Excesos de provisiones.</t>
  </si>
  <si>
    <t>11. Deterioro y resultado por enajenación del inmovilizado.</t>
  </si>
  <si>
    <t xml:space="preserve"> 1.a.2.) Honorarios profesionales.</t>
  </si>
  <si>
    <t>A) RESULTADO DE EXPLOTACIÓN (1+2+3+4+5+6+7+8+9+10+11)</t>
  </si>
  <si>
    <t xml:space="preserve">12. Ingresos financieros. </t>
  </si>
  <si>
    <t>13. Gastos financieros.</t>
  </si>
  <si>
    <t>14. Variación de valor razonable en instrumentos financieros.</t>
  </si>
  <si>
    <t>15. Diferencias de cambio.</t>
  </si>
  <si>
    <t>16. Deterioro y resultado por enajenación de instrumentos financieros.</t>
  </si>
  <si>
    <t>B) RESULTADO FINANCIERO (12+13+14+15+16)</t>
  </si>
  <si>
    <t>C) RESULTADO ANTES DE IMPUESTOS (A+B)</t>
  </si>
  <si>
    <t>D) RESULTADO DEL EJERCICIO (C+17)</t>
  </si>
  <si>
    <t xml:space="preserve">17. Impuestos sobre beneficios. </t>
  </si>
  <si>
    <t>Haber(Debe) (€)</t>
  </si>
  <si>
    <r>
      <t xml:space="preserve">1) </t>
    </r>
    <r>
      <rPr>
        <u/>
        <sz val="11"/>
        <color indexed="8"/>
        <rFont val="Calibri"/>
        <family val="2"/>
      </rPr>
      <t>Valor añadido al coste de los factores</t>
    </r>
    <r>
      <rPr>
        <sz val="11"/>
        <color theme="1"/>
        <rFont val="Calibri"/>
        <family val="2"/>
        <scheme val="minor"/>
      </rPr>
      <t>: es la renta bruta de las actividades de explotación tras ajustar el efecto de las subvenciones de explotación y los impuestos indirectos. (Según EUROSTAT. Ver instrucciones).</t>
    </r>
  </si>
  <si>
    <r>
      <t xml:space="preserve"> 2) </t>
    </r>
    <r>
      <rPr>
        <u/>
        <sz val="11"/>
        <color indexed="8"/>
        <rFont val="Calibri"/>
        <family val="2"/>
      </rPr>
      <t>Inversión bruta en bienes materiales</t>
    </r>
    <r>
      <rPr>
        <sz val="11"/>
        <color theme="1"/>
        <rFont val="Calibri"/>
        <family val="2"/>
        <scheme val="minor"/>
      </rPr>
      <t>: la inversión durante el periodo de referencia en bienes materiales, valorada antes de realizar los ajustes de valor y antes de deducir la renta obtenida con las cesiones. (Según EUROSTAT. Ver instrucciones). cve: BOE-A-2010-9267</t>
    </r>
  </si>
  <si>
    <t>MODELO 3.3.  DATOS CONTABLES DE LA SOCIEDAD DE CORREDURÍA DE SEGUROS Y DE REASEGUROS: BALANCE ABREVIADO A CIERRE DEL EJERCICIO</t>
  </si>
  <si>
    <t>ACTIVO</t>
  </si>
  <si>
    <t>A) ACTIVO NO CORRIENTE</t>
  </si>
  <si>
    <t xml:space="preserve"> I. Inmovilizado intangible.</t>
  </si>
  <si>
    <t xml:space="preserve"> II. Inmovilizado material.</t>
  </si>
  <si>
    <t xml:space="preserve"> III. Inversiones inmobiliarias.</t>
  </si>
  <si>
    <t xml:space="preserve"> IV. Inversiones en empresas del grupo y asociadas a largo plazo.</t>
  </si>
  <si>
    <t xml:space="preserve"> V. Inversiones financieras a largo plazo.</t>
  </si>
  <si>
    <t xml:space="preserve"> VI. Activos por Impuesto diferido.</t>
  </si>
  <si>
    <t xml:space="preserve"> B) ACTIVO CORRIENTE</t>
  </si>
  <si>
    <t xml:space="preserve"> I. Activos no corrientes mantenidos para la venta.</t>
  </si>
  <si>
    <t xml:space="preserve"> II. Existencias. </t>
  </si>
  <si>
    <t xml:space="preserve"> IV. Inversiones en empresas del grupo y asociadas a corto plazo.</t>
  </si>
  <si>
    <t xml:space="preserve"> V. Inversiones financieras a corto plazo.</t>
  </si>
  <si>
    <t xml:space="preserve"> VI. Periodificaciones a corto plazo.</t>
  </si>
  <si>
    <t xml:space="preserve"> VII. Efectivo y otros activos líquidos equivalentes.</t>
  </si>
  <si>
    <t xml:space="preserve"> TOTAL ACTIVO (A + B) PASIVO</t>
  </si>
  <si>
    <t>PASIVO</t>
  </si>
  <si>
    <t>Que las personas que integran el órgano de dirección responsable de la mediación, así como la dirección técnica son:</t>
  </si>
  <si>
    <t>Fecha de nombramiento</t>
  </si>
  <si>
    <t>o, en su caso, justificante de vigencia (2).</t>
  </si>
  <si>
    <t>, adjuntando el justificante de la vigencia (3).</t>
  </si>
  <si>
    <t>FDO.:</t>
  </si>
  <si>
    <t>1.- Grupo que ejerce el control sobre la entidad (definición según EUROSTAT): la unidad institucional que ejerce el control último de una filial (unidad institucional situada en el extremo superior de la cadena de control de una filial y que no está controlada por ninguna otra unidad institucional).</t>
  </si>
  <si>
    <t>2.- Se anexará al envío telemático de esta información como documento escaneado.</t>
  </si>
  <si>
    <t>3.- Se anexará al envío telemático de esta información como documento escaneado.</t>
  </si>
  <si>
    <t>A) PATRIMONIO NETO</t>
  </si>
  <si>
    <t xml:space="preserve"> II. Prima de emisión.</t>
  </si>
  <si>
    <t xml:space="preserve"> III. Reservas. </t>
  </si>
  <si>
    <t xml:space="preserve"> V. Resultados de ejercicios anteriores.</t>
  </si>
  <si>
    <t xml:space="preserve"> VI. Otras aportaciones de socios.</t>
  </si>
  <si>
    <t xml:space="preserve"> VII. Resultado del ejercicio.</t>
  </si>
  <si>
    <t xml:space="preserve"> VIII. (Dividendo a cuenta). </t>
  </si>
  <si>
    <t xml:space="preserve"> A-2) Ajustes por cambios de valor. </t>
  </si>
  <si>
    <t xml:space="preserve">I. Provisiones a largo plazo. </t>
  </si>
  <si>
    <t>II. Deudas a largo plazo.</t>
  </si>
  <si>
    <t xml:space="preserve"> III. Deudas con empresas del grupo y asociadas a largo plazo.</t>
  </si>
  <si>
    <t xml:space="preserve"> IV. Pasivos por impuesto diferido.</t>
  </si>
  <si>
    <t xml:space="preserve"> V. Periodificaciones a largo plazo.</t>
  </si>
  <si>
    <t xml:space="preserve"> C) PASIVO CORRIENTE</t>
  </si>
  <si>
    <t xml:space="preserve"> I. Pasivos vinculados con activos no corrientes mantenidos para la venta.</t>
  </si>
  <si>
    <t xml:space="preserve"> II. Provisiones a corto plazo.</t>
  </si>
  <si>
    <t xml:space="preserve"> III. Deudas a corto plazo.</t>
  </si>
  <si>
    <t xml:space="preserve"> IV. Deudas con empresas del grupo y asociadas a corto plazo.</t>
  </si>
  <si>
    <t xml:space="preserve"> V. Acreedores comerciales y otras cuentas a pagar.</t>
  </si>
  <si>
    <t xml:space="preserve"> TOTAL PATRIMONIO NETO Y PASIVO (A + B + C)</t>
  </si>
  <si>
    <t xml:space="preserve"> III. Deudores comerciales y otras cuentas a cobrar.</t>
  </si>
  <si>
    <t xml:space="preserve">   1. Clientes por ventas y prestaciones de servicios.</t>
  </si>
  <si>
    <t xml:space="preserve">   2. Accionistas (socios) por desembolsos exigidos.</t>
  </si>
  <si>
    <t xml:space="preserve">   3. Otros deudores.</t>
  </si>
  <si>
    <t xml:space="preserve"> A-3) Subvenciones, donaciones y legados recibidos.</t>
  </si>
  <si>
    <t>4. Aprovisionamientos.</t>
  </si>
  <si>
    <t xml:space="preserve">2. Variación de existencias de productos terminados y en curso de fabricación </t>
  </si>
  <si>
    <t>3. Trabajos realizados por la empresa para su activo.</t>
  </si>
  <si>
    <t xml:space="preserve">  5.a) Afectos a la actividad de mediación.</t>
  </si>
  <si>
    <t xml:space="preserve">  5.b) Resto de actividades. </t>
  </si>
  <si>
    <t xml:space="preserve">  6.a) Afectos a la actividad de mediación.</t>
  </si>
  <si>
    <t xml:space="preserve">  6.b) Resto de actividades.</t>
  </si>
  <si>
    <t xml:space="preserve">  7.a) Afectos a la actividad de mediación.</t>
  </si>
  <si>
    <t xml:space="preserve">  7.b) Resto de actividades.</t>
  </si>
  <si>
    <t xml:space="preserve"> A-1) Fondos Propios</t>
  </si>
  <si>
    <t xml:space="preserve"> I. Capital</t>
  </si>
  <si>
    <t xml:space="preserve">  1. Capital escriturado.</t>
  </si>
  <si>
    <t xml:space="preserve">  2. (Capital no exigido).</t>
  </si>
  <si>
    <t xml:space="preserve"> IV. (Acciones y participaciones en patrimonio propias).</t>
  </si>
  <si>
    <t xml:space="preserve"> IX. Otros instrumentos de patrimonio neto.</t>
  </si>
  <si>
    <t xml:space="preserve">   1. Deudas con entidades de crédito.</t>
  </si>
  <si>
    <t xml:space="preserve">   2. Acreedores por arrendamiento financiero.</t>
  </si>
  <si>
    <t xml:space="preserve">   3. Otras deudas a largo plazo.</t>
  </si>
  <si>
    <t xml:space="preserve">   3. Otras deudas a corto plazo.</t>
  </si>
  <si>
    <t xml:space="preserve">   1. Proveedores.</t>
  </si>
  <si>
    <t xml:space="preserve">   2. Otros acreedores.</t>
  </si>
  <si>
    <t xml:space="preserve"> B) PASIVO NO CORRIENTE</t>
  </si>
  <si>
    <r>
      <t xml:space="preserve">• </t>
    </r>
    <r>
      <rPr>
        <b/>
        <u/>
        <sz val="11"/>
        <color indexed="8"/>
        <rFont val="Calibri"/>
        <family val="2"/>
      </rPr>
      <t>RESPONSABILIDAD CIVIL PROFESIONAL</t>
    </r>
    <r>
      <rPr>
        <sz val="11"/>
        <color theme="1"/>
        <rFont val="Calibri"/>
        <family val="2"/>
        <scheme val="minor"/>
      </rPr>
      <t>: Según lo previsto en el artículo 27.1.e):</t>
    </r>
  </si>
  <si>
    <r>
      <t xml:space="preserve">• </t>
    </r>
    <r>
      <rPr>
        <b/>
        <u/>
        <sz val="11"/>
        <color indexed="8"/>
        <rFont val="Calibri"/>
        <family val="2"/>
      </rPr>
      <t>CAPACIDAD FINANCIERA</t>
    </r>
    <r>
      <rPr>
        <sz val="11"/>
        <color theme="1"/>
        <rFont val="Calibri"/>
        <family val="2"/>
        <scheme val="minor"/>
      </rPr>
      <t>: Según lo previsto en el artículo 27.1.f):  (Marque con una "X")</t>
    </r>
  </si>
  <si>
    <t>MODELO 3.2.  DATOS CONTABLES DE LA SOCIEDAD DE CORREDURÍA DE SEGUROS Y DE REASEGUROS: CUENTA DE PÉRDIDAS Y GANANCIAS</t>
  </si>
  <si>
    <r>
      <t xml:space="preserve">   </t>
    </r>
    <r>
      <rPr>
        <b/>
        <sz val="10"/>
        <color indexed="8"/>
        <rFont val="Arial"/>
        <family val="2"/>
      </rPr>
      <t>COMUNIDAD DE MADRID</t>
    </r>
  </si>
  <si>
    <t>MODELO 2.3  CARTERA DE SEGUROS/ REASEGUROS INTERMEDIADA. RAMOS VIDA.</t>
  </si>
  <si>
    <t xml:space="preserve">   CONSEJERÍA DE ECONOMÍA, EMPLEO Y COMPETITIVIDAD</t>
  </si>
  <si>
    <t>2019 (€)</t>
  </si>
  <si>
    <t>CUENTA DE PÉRDIDAS Y GANANCIAS ABREVIADA DEL 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</si>
</sst>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1"/>
      <color indexed="8"/>
      <name val="Calibri"/>
      <family val="2"/>
    </font>
    <font>
      <b/>
      <sz val="10"/>
      <color indexed="8"/>
      <name val="Arial"/>
      <family val="2"/>
    </font>
    <font>
      <b/>
      <u/>
      <sz val="11"/>
      <color indexed="8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Symbol"/>
      <family val="1"/>
      <charset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63377788628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1" fontId="9" fillId="0" borderId="1" xfId="0" applyNumberFormat="1" applyFont="1" applyBorder="1"/>
    <xf numFmtId="1" fontId="9" fillId="0" borderId="1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9" fillId="0" borderId="0" xfId="0" applyNumberFormat="1" applyFont="1" applyBorder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3" borderId="2" xfId="0" applyFont="1" applyFill="1" applyBorder="1" applyAlignment="1"/>
    <xf numFmtId="0" fontId="9" fillId="3" borderId="3" xfId="0" applyFont="1" applyFill="1" applyBorder="1" applyAlignment="1"/>
    <xf numFmtId="0" fontId="9" fillId="4" borderId="2" xfId="0" applyFont="1" applyFill="1" applyBorder="1" applyAlignment="1"/>
    <xf numFmtId="0" fontId="9" fillId="3" borderId="3" xfId="0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 wrapText="1"/>
    </xf>
    <xf numFmtId="16" fontId="9" fillId="0" borderId="1" xfId="0" quotePrefix="1" applyNumberFormat="1" applyFont="1" applyBorder="1" applyAlignment="1">
      <alignment horizontal="center" vertical="center" wrapText="1"/>
    </xf>
    <xf numFmtId="0" fontId="9" fillId="0" borderId="1" xfId="0" quotePrefix="1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8" fillId="5" borderId="4" xfId="0" applyFont="1" applyFill="1" applyBorder="1" applyAlignment="1">
      <alignment vertical="center" wrapText="1"/>
    </xf>
    <xf numFmtId="0" fontId="9" fillId="5" borderId="0" xfId="0" applyFont="1" applyFill="1"/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 indent="15"/>
    </xf>
    <xf numFmtId="0" fontId="0" fillId="0" borderId="0" xfId="0" applyFont="1" applyAlignment="1">
      <alignment horizontal="left" vertical="center" indent="6"/>
    </xf>
    <xf numFmtId="0" fontId="0" fillId="0" borderId="0" xfId="0" applyFont="1"/>
    <xf numFmtId="0" fontId="12" fillId="0" borderId="0" xfId="0" applyFont="1" applyAlignment="1">
      <alignment horizontal="left" vertical="center" indent="13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vertical="center"/>
    </xf>
    <xf numFmtId="0" fontId="7" fillId="0" borderId="0" xfId="0" applyNumberFormat="1" applyFont="1"/>
    <xf numFmtId="0" fontId="10" fillId="2" borderId="0" xfId="0" applyNumberFormat="1" applyFont="1" applyFill="1" applyAlignment="1">
      <alignment vertical="center"/>
    </xf>
    <xf numFmtId="0" fontId="9" fillId="3" borderId="2" xfId="0" applyNumberFormat="1" applyFont="1" applyFill="1" applyBorder="1" applyAlignment="1"/>
    <xf numFmtId="0" fontId="0" fillId="0" borderId="0" xfId="0" applyNumberFormat="1"/>
    <xf numFmtId="0" fontId="9" fillId="4" borderId="5" xfId="0" applyFont="1" applyFill="1" applyBorder="1" applyAlignment="1"/>
    <xf numFmtId="0" fontId="9" fillId="4" borderId="3" xfId="0" applyFont="1" applyFill="1" applyBorder="1" applyAlignment="1"/>
    <xf numFmtId="0" fontId="9" fillId="0" borderId="1" xfId="0" applyNumberFormat="1" applyFont="1" applyBorder="1" applyAlignment="1">
      <alignment horizontal="left" vertical="center" wrapText="1"/>
    </xf>
    <xf numFmtId="0" fontId="9" fillId="3" borderId="6" xfId="0" applyNumberFormat="1" applyFont="1" applyFill="1" applyBorder="1" applyAlignment="1"/>
    <xf numFmtId="0" fontId="9" fillId="3" borderId="3" xfId="0" applyNumberFormat="1" applyFont="1" applyFill="1" applyBorder="1" applyAlignment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/>
    <xf numFmtId="0" fontId="8" fillId="0" borderId="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" fontId="9" fillId="0" borderId="0" xfId="0" applyNumberFormat="1" applyFont="1" applyFill="1" applyBorder="1"/>
    <xf numFmtId="2" fontId="9" fillId="0" borderId="1" xfId="0" applyNumberFormat="1" applyFont="1" applyBorder="1"/>
    <xf numFmtId="2" fontId="9" fillId="0" borderId="1" xfId="0" applyNumberFormat="1" applyFont="1" applyFill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1" xfId="0" applyFont="1" applyBorder="1"/>
    <xf numFmtId="0" fontId="9" fillId="0" borderId="7" xfId="0" applyFont="1" applyBorder="1"/>
    <xf numFmtId="0" fontId="9" fillId="0" borderId="0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3" xfId="0" applyFont="1" applyBorder="1"/>
    <xf numFmtId="0" fontId="9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7" fillId="0" borderId="0" xfId="0" applyFont="1"/>
    <xf numFmtId="0" fontId="9" fillId="0" borderId="5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0" borderId="0" xfId="0" applyFont="1" applyAlignment="1">
      <alignment horizontal="left"/>
    </xf>
    <xf numFmtId="0" fontId="9" fillId="0" borderId="0" xfId="0" applyFont="1" applyFill="1" applyBorder="1" applyAlignment="1"/>
    <xf numFmtId="44" fontId="9" fillId="0" borderId="1" xfId="0" applyNumberFormat="1" applyFont="1" applyBorder="1" applyAlignment="1"/>
    <xf numFmtId="9" fontId="9" fillId="0" borderId="1" xfId="0" applyNumberFormat="1" applyFont="1" applyFill="1" applyBorder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44" fontId="9" fillId="0" borderId="1" xfId="0" applyNumberFormat="1" applyFont="1" applyBorder="1" applyAlignment="1">
      <alignment horizontal="center" vertical="top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/>
    <xf numFmtId="14" fontId="9" fillId="0" borderId="1" xfId="0" applyNumberFormat="1" applyFont="1" applyBorder="1"/>
    <xf numFmtId="0" fontId="9" fillId="0" borderId="1" xfId="0" applyNumberFormat="1" applyFont="1" applyBorder="1"/>
    <xf numFmtId="0" fontId="14" fillId="0" borderId="0" xfId="0" applyFont="1" applyBorder="1" applyAlignment="1">
      <alignment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/>
    <xf numFmtId="0" fontId="7" fillId="0" borderId="3" xfId="0" applyFont="1" applyBorder="1"/>
    <xf numFmtId="2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2" fontId="14" fillId="6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0" xfId="0" applyFont="1" applyAlignment="1">
      <alignment horizontal="justify" vertical="top" wrapText="1"/>
    </xf>
    <xf numFmtId="0" fontId="0" fillId="0" borderId="0" xfId="0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Alignment="1">
      <alignment horizontal="justify" vertical="center" wrapText="1"/>
    </xf>
    <xf numFmtId="0" fontId="9" fillId="0" borderId="11" xfId="0" applyFont="1" applyBorder="1" applyAlignment="1">
      <alignment horizontal="justify"/>
    </xf>
    <xf numFmtId="0" fontId="9" fillId="0" borderId="0" xfId="0" applyFont="1" applyAlignment="1">
      <alignment horizontal="justify"/>
    </xf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21" fillId="7" borderId="0" xfId="0" applyFont="1" applyFill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9" fillId="0" borderId="1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0" fillId="2" borderId="0" xfId="0" applyFont="1" applyFill="1" applyAlignment="1">
      <alignment vertical="center"/>
    </xf>
    <xf numFmtId="0" fontId="8" fillId="5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0" fontId="0" fillId="0" borderId="0" xfId="0" applyAlignment="1">
      <alignment horizontal="left" vertical="center" wrapText="1" indent="6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0" fontId="0" fillId="0" borderId="0" xfId="0" applyAlignment="1">
      <alignment horizontal="left" vertical="center" wrapText="1" indent="7"/>
    </xf>
    <xf numFmtId="1" fontId="9" fillId="0" borderId="2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left" vertical="center" wrapText="1"/>
    </xf>
    <xf numFmtId="0" fontId="9" fillId="0" borderId="13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3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57150</xdr:rowOff>
        </xdr:from>
        <xdr:to>
          <xdr:col>1</xdr:col>
          <xdr:colOff>50800</xdr:colOff>
          <xdr:row>2</xdr:row>
          <xdr:rowOff>12700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69850</xdr:colOff>
          <xdr:row>0</xdr:row>
          <xdr:rowOff>38100</xdr:rowOff>
        </xdr:from>
        <xdr:to>
          <xdr:col>0</xdr:col>
          <xdr:colOff>450850</xdr:colOff>
          <xdr:row>1</xdr:row>
          <xdr:rowOff>146050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69850</xdr:colOff>
          <xdr:row>0</xdr:row>
          <xdr:rowOff>50800</xdr:rowOff>
        </xdr:from>
        <xdr:to>
          <xdr:col>0</xdr:col>
          <xdr:colOff>508000</xdr:colOff>
          <xdr:row>1</xdr:row>
          <xdr:rowOff>203200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38100</xdr:rowOff>
        </xdr:from>
        <xdr:to>
          <xdr:col>0</xdr:col>
          <xdr:colOff>393700</xdr:colOff>
          <xdr:row>1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38100</xdr:rowOff>
        </xdr:from>
        <xdr:to>
          <xdr:col>0</xdr:col>
          <xdr:colOff>412750</xdr:colOff>
          <xdr:row>1</xdr:row>
          <xdr:rowOff>127000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31750</xdr:rowOff>
        </xdr:from>
        <xdr:to>
          <xdr:col>0</xdr:col>
          <xdr:colOff>393700</xdr:colOff>
          <xdr:row>1</xdr:row>
          <xdr:rowOff>31750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38100</xdr:rowOff>
        </xdr:from>
        <xdr:to>
          <xdr:col>0</xdr:col>
          <xdr:colOff>412750</xdr:colOff>
          <xdr:row>1</xdr:row>
          <xdr:rowOff>127000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69850</xdr:colOff>
          <xdr:row>0</xdr:row>
          <xdr:rowOff>38100</xdr:rowOff>
        </xdr:from>
        <xdr:to>
          <xdr:col>0</xdr:col>
          <xdr:colOff>641350</xdr:colOff>
          <xdr:row>1</xdr:row>
          <xdr:rowOff>171450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00"/>
  <sheetViews>
    <sheetView tabSelected="1" topLeftCell="A91" zoomScaleNormal="100" workbookViewId="0">
      <selection activeCell="B2" sqref="B2"/>
    </sheetView>
  </sheetViews>
  <sheetFormatPr baseColWidth="10" defaultColWidth="11.453125" defaultRowHeight="14" x14ac:dyDescent="0.3"/>
  <cols>
    <col min="1" max="1" width="8.453125" style="1" customWidth="1"/>
    <col min="2" max="2" width="19.1796875" style="1" customWidth="1"/>
    <col min="3" max="3" width="16.7265625" style="1" hidden="1" customWidth="1"/>
    <col min="4" max="4" width="4.453125" style="1" customWidth="1"/>
    <col min="5" max="5" width="12.81640625" style="1" customWidth="1"/>
    <col min="6" max="6" width="15.26953125" style="40" customWidth="1"/>
    <col min="7" max="7" width="16.7265625" style="40" customWidth="1"/>
    <col min="8" max="8" width="13.7265625" style="1" customWidth="1"/>
    <col min="9" max="9" width="14.453125" style="1" customWidth="1"/>
    <col min="10" max="10" width="13.54296875" style="1" customWidth="1"/>
    <col min="11" max="11" width="12.7265625" style="1" customWidth="1"/>
    <col min="12" max="16384" width="11.453125" style="1"/>
  </cols>
  <sheetData>
    <row r="1" spans="2:11" ht="16.5" customHeight="1" x14ac:dyDescent="0.3">
      <c r="B1" s="100" t="s">
        <v>279</v>
      </c>
    </row>
    <row r="2" spans="2:11" ht="21.75" customHeight="1" x14ac:dyDescent="0.3">
      <c r="B2" s="101" t="s">
        <v>281</v>
      </c>
    </row>
    <row r="3" spans="2:11" ht="9.75" customHeight="1" x14ac:dyDescent="0.3">
      <c r="B3" s="101"/>
    </row>
    <row r="4" spans="2:11" ht="37.5" customHeight="1" x14ac:dyDescent="0.3">
      <c r="B4" s="123" t="s">
        <v>154</v>
      </c>
      <c r="C4" s="123"/>
      <c r="D4" s="123"/>
      <c r="E4" s="123"/>
      <c r="F4" s="123"/>
      <c r="G4" s="123"/>
      <c r="H4" s="123"/>
      <c r="I4" s="123"/>
      <c r="J4" s="123"/>
      <c r="K4" s="123"/>
    </row>
    <row r="5" spans="2:11" ht="18" customHeight="1" x14ac:dyDescent="0.3"/>
    <row r="6" spans="2:11" ht="18" customHeight="1" x14ac:dyDescent="0.3">
      <c r="B6" s="114" t="s">
        <v>127</v>
      </c>
      <c r="C6" s="115"/>
      <c r="D6" s="116">
        <v>2019</v>
      </c>
      <c r="E6" s="117"/>
      <c r="F6" s="117"/>
      <c r="G6" s="118"/>
    </row>
    <row r="7" spans="2:11" ht="18" customHeight="1" x14ac:dyDescent="0.3">
      <c r="B7" s="114" t="s">
        <v>0</v>
      </c>
      <c r="C7" s="115"/>
      <c r="D7" s="116"/>
      <c r="E7" s="117"/>
      <c r="F7" s="117"/>
      <c r="G7" s="118"/>
    </row>
    <row r="8" spans="2:11" ht="18" customHeight="1" x14ac:dyDescent="0.3"/>
    <row r="9" spans="2:11" s="4" customFormat="1" ht="12.5" x14ac:dyDescent="0.25">
      <c r="B9" s="4" t="s">
        <v>128</v>
      </c>
      <c r="D9" s="119"/>
      <c r="E9" s="120"/>
      <c r="F9" s="42"/>
      <c r="G9" s="42"/>
    </row>
    <row r="10" spans="2:11" s="4" customFormat="1" ht="12.5" x14ac:dyDescent="0.25">
      <c r="B10" s="4" t="s">
        <v>152</v>
      </c>
      <c r="D10" s="65"/>
      <c r="E10" s="66"/>
      <c r="F10" s="74"/>
      <c r="G10" s="74"/>
      <c r="H10" s="66"/>
      <c r="I10" s="67"/>
      <c r="J10" s="64"/>
    </row>
    <row r="11" spans="2:11" s="4" customFormat="1" ht="12.5" x14ac:dyDescent="0.25">
      <c r="B11" s="4" t="s">
        <v>153</v>
      </c>
      <c r="D11" s="65"/>
      <c r="E11" s="66"/>
      <c r="F11" s="74"/>
      <c r="G11" s="74"/>
      <c r="H11" s="66"/>
      <c r="I11" s="67"/>
    </row>
    <row r="12" spans="2:11" s="4" customFormat="1" ht="12.5" x14ac:dyDescent="0.25">
      <c r="B12" s="4" t="s">
        <v>129</v>
      </c>
      <c r="D12" s="65"/>
      <c r="E12" s="67"/>
      <c r="F12" s="77" t="s">
        <v>130</v>
      </c>
      <c r="G12" s="41"/>
      <c r="H12" s="77" t="s">
        <v>130</v>
      </c>
      <c r="I12" s="41"/>
    </row>
    <row r="13" spans="2:11" s="4" customFormat="1" ht="12.5" x14ac:dyDescent="0.25">
      <c r="B13" s="4" t="s">
        <v>131</v>
      </c>
      <c r="D13" s="75"/>
      <c r="E13" s="76"/>
      <c r="F13" s="77" t="s">
        <v>132</v>
      </c>
      <c r="G13" s="41"/>
      <c r="H13" s="4" t="s">
        <v>133</v>
      </c>
      <c r="I13" s="63"/>
    </row>
    <row r="14" spans="2:11" s="4" customFormat="1" ht="12.5" x14ac:dyDescent="0.25">
      <c r="B14" s="4" t="s">
        <v>134</v>
      </c>
      <c r="D14" s="65"/>
      <c r="E14" s="66"/>
      <c r="F14" s="58"/>
      <c r="G14" s="77" t="s">
        <v>135</v>
      </c>
      <c r="H14" s="107"/>
      <c r="I14" s="109"/>
    </row>
    <row r="15" spans="2:11" s="4" customFormat="1" ht="12.5" x14ac:dyDescent="0.25">
      <c r="F15" s="42"/>
      <c r="G15" s="42"/>
    </row>
    <row r="16" spans="2:11" s="4" customFormat="1" ht="13" x14ac:dyDescent="0.3">
      <c r="B16" s="133" t="s">
        <v>155</v>
      </c>
      <c r="C16" s="133"/>
      <c r="D16" s="133"/>
      <c r="E16" s="133"/>
      <c r="F16" s="42"/>
      <c r="G16" s="42"/>
    </row>
    <row r="17" spans="2:11" s="4" customFormat="1" ht="12.5" x14ac:dyDescent="0.25">
      <c r="B17" s="4" t="s">
        <v>156</v>
      </c>
      <c r="F17" s="42"/>
      <c r="G17" s="42"/>
      <c r="H17" s="62"/>
      <c r="I17" s="4" t="s">
        <v>157</v>
      </c>
    </row>
    <row r="18" spans="2:11" s="4" customFormat="1" ht="12.5" x14ac:dyDescent="0.25">
      <c r="B18" s="4" t="s">
        <v>159</v>
      </c>
      <c r="F18" s="42"/>
      <c r="G18" s="42"/>
      <c r="H18" s="62"/>
      <c r="I18" s="4" t="s">
        <v>158</v>
      </c>
    </row>
    <row r="19" spans="2:11" s="4" customFormat="1" ht="12.5" x14ac:dyDescent="0.25">
      <c r="F19" s="42"/>
      <c r="G19" s="42"/>
    </row>
    <row r="20" spans="2:11" s="4" customFormat="1" ht="13" x14ac:dyDescent="0.3">
      <c r="B20" s="84" t="s">
        <v>160</v>
      </c>
      <c r="F20" s="42"/>
      <c r="G20" s="42"/>
    </row>
    <row r="21" spans="2:11" s="4" customFormat="1" ht="12.5" x14ac:dyDescent="0.25">
      <c r="F21" s="42"/>
      <c r="G21" s="42"/>
    </row>
    <row r="22" spans="2:11" s="4" customFormat="1" ht="12.5" x14ac:dyDescent="0.25">
      <c r="B22" s="4" t="s">
        <v>161</v>
      </c>
      <c r="F22" s="42"/>
      <c r="G22" s="42"/>
      <c r="H22" s="119"/>
      <c r="I22" s="110"/>
      <c r="J22" s="110"/>
      <c r="K22" s="120"/>
    </row>
    <row r="23" spans="2:11" s="4" customFormat="1" ht="12.5" x14ac:dyDescent="0.25">
      <c r="B23" s="4" t="s">
        <v>162</v>
      </c>
      <c r="F23" s="107"/>
      <c r="G23" s="108"/>
      <c r="H23" s="108"/>
      <c r="I23" s="108"/>
      <c r="J23" s="108"/>
      <c r="K23" s="109"/>
    </row>
    <row r="24" spans="2:11" s="4" customFormat="1" ht="12.5" x14ac:dyDescent="0.25">
      <c r="B24" s="4" t="s">
        <v>129</v>
      </c>
      <c r="D24" s="107"/>
      <c r="E24" s="109"/>
      <c r="F24" s="77" t="s">
        <v>130</v>
      </c>
      <c r="G24" s="41"/>
      <c r="H24" s="77" t="s">
        <v>130</v>
      </c>
      <c r="I24" s="41"/>
    </row>
    <row r="25" spans="2:11" s="4" customFormat="1" ht="12.5" x14ac:dyDescent="0.25">
      <c r="F25" s="42"/>
      <c r="G25" s="42"/>
      <c r="H25" s="4" t="s">
        <v>163</v>
      </c>
      <c r="I25" s="41"/>
    </row>
    <row r="26" spans="2:11" s="4" customFormat="1" ht="12.5" x14ac:dyDescent="0.25">
      <c r="B26" s="4" t="s">
        <v>164</v>
      </c>
      <c r="D26" s="119"/>
      <c r="E26" s="110"/>
      <c r="F26" s="110"/>
      <c r="G26" s="110"/>
      <c r="H26" s="120"/>
      <c r="I26" s="124" t="s">
        <v>165</v>
      </c>
      <c r="J26" s="125"/>
      <c r="K26" s="125"/>
    </row>
    <row r="27" spans="2:11" s="4" customFormat="1" ht="12.5" x14ac:dyDescent="0.25">
      <c r="B27" s="107"/>
      <c r="C27" s="108"/>
      <c r="D27" s="108"/>
      <c r="E27" s="108"/>
      <c r="F27" s="108"/>
      <c r="G27" s="108"/>
      <c r="H27" s="108"/>
      <c r="I27" s="109"/>
      <c r="J27" s="134" t="s">
        <v>166</v>
      </c>
      <c r="K27" s="135"/>
    </row>
    <row r="28" spans="2:11" s="4" customFormat="1" ht="12.5" x14ac:dyDescent="0.25">
      <c r="B28" s="107"/>
      <c r="C28" s="108"/>
      <c r="D28" s="108"/>
      <c r="E28" s="109"/>
      <c r="F28" s="42"/>
      <c r="G28" s="42"/>
    </row>
    <row r="29" spans="2:11" s="4" customFormat="1" ht="12.5" x14ac:dyDescent="0.25">
      <c r="B29" s="68"/>
      <c r="C29" s="68"/>
      <c r="D29" s="68"/>
      <c r="E29" s="68"/>
      <c r="F29" s="42"/>
      <c r="G29" s="42"/>
    </row>
    <row r="30" spans="2:11" s="4" customFormat="1" ht="33.75" customHeight="1" x14ac:dyDescent="0.25">
      <c r="B30" s="111" t="s">
        <v>167</v>
      </c>
      <c r="C30" s="111"/>
      <c r="D30" s="111"/>
      <c r="E30" s="111"/>
      <c r="F30" s="111"/>
      <c r="G30" s="111"/>
      <c r="H30" s="111"/>
      <c r="I30" s="111"/>
      <c r="J30" s="111"/>
      <c r="K30" s="111"/>
    </row>
    <row r="31" spans="2:11" s="4" customFormat="1" ht="12.5" x14ac:dyDescent="0.25">
      <c r="F31" s="42"/>
      <c r="G31" s="42"/>
    </row>
    <row r="32" spans="2:11" s="4" customFormat="1" ht="12.5" x14ac:dyDescent="0.25">
      <c r="B32" s="4" t="s">
        <v>168</v>
      </c>
      <c r="E32" s="121"/>
      <c r="F32" s="121"/>
      <c r="G32" s="122" t="s">
        <v>169</v>
      </c>
      <c r="H32" s="122"/>
      <c r="I32" s="122"/>
      <c r="J32" s="122"/>
      <c r="K32" s="122"/>
    </row>
    <row r="33" spans="2:10" s="4" customFormat="1" ht="12.5" x14ac:dyDescent="0.25">
      <c r="F33" s="42"/>
      <c r="G33" s="42"/>
    </row>
    <row r="34" spans="2:10" s="4" customFormat="1" ht="39.75" customHeight="1" x14ac:dyDescent="0.25">
      <c r="B34" s="126" t="s">
        <v>170</v>
      </c>
      <c r="C34" s="127"/>
      <c r="D34" s="127"/>
      <c r="E34" s="127"/>
      <c r="F34" s="127"/>
      <c r="G34" s="128"/>
      <c r="H34" s="85" t="s">
        <v>171</v>
      </c>
      <c r="I34" s="85" t="s">
        <v>172</v>
      </c>
      <c r="J34" s="7" t="s">
        <v>173</v>
      </c>
    </row>
    <row r="35" spans="2:10" s="4" customFormat="1" ht="12.5" x14ac:dyDescent="0.25">
      <c r="B35" s="107"/>
      <c r="C35" s="108"/>
      <c r="D35" s="108"/>
      <c r="E35" s="108"/>
      <c r="F35" s="108"/>
      <c r="G35" s="109"/>
      <c r="H35" s="62"/>
      <c r="I35" s="86"/>
      <c r="J35" s="87"/>
    </row>
    <row r="36" spans="2:10" s="4" customFormat="1" ht="12.5" x14ac:dyDescent="0.25">
      <c r="B36" s="107"/>
      <c r="C36" s="108"/>
      <c r="D36" s="108"/>
      <c r="E36" s="108"/>
      <c r="F36" s="108"/>
      <c r="G36" s="109"/>
      <c r="H36" s="62"/>
      <c r="I36" s="86"/>
      <c r="J36" s="87"/>
    </row>
    <row r="37" spans="2:10" s="4" customFormat="1" ht="12.5" x14ac:dyDescent="0.25">
      <c r="B37" s="107"/>
      <c r="C37" s="108"/>
      <c r="D37" s="108"/>
      <c r="E37" s="108"/>
      <c r="F37" s="108"/>
      <c r="G37" s="109"/>
      <c r="H37" s="62"/>
      <c r="I37" s="86"/>
      <c r="J37" s="87"/>
    </row>
    <row r="38" spans="2:10" s="4" customFormat="1" ht="12.5" x14ac:dyDescent="0.25">
      <c r="B38" s="107"/>
      <c r="C38" s="108"/>
      <c r="D38" s="108"/>
      <c r="E38" s="108"/>
      <c r="F38" s="108"/>
      <c r="G38" s="109"/>
      <c r="H38" s="62"/>
      <c r="I38" s="86"/>
      <c r="J38" s="87"/>
    </row>
    <row r="39" spans="2:10" s="4" customFormat="1" ht="12.5" x14ac:dyDescent="0.25">
      <c r="B39" s="107"/>
      <c r="C39" s="108"/>
      <c r="D39" s="108"/>
      <c r="E39" s="108"/>
      <c r="F39" s="108"/>
      <c r="G39" s="109"/>
      <c r="H39" s="62"/>
      <c r="I39" s="86"/>
      <c r="J39" s="87"/>
    </row>
    <row r="40" spans="2:10" s="4" customFormat="1" ht="12.5" x14ac:dyDescent="0.25">
      <c r="B40" s="107"/>
      <c r="C40" s="108"/>
      <c r="D40" s="108"/>
      <c r="E40" s="108"/>
      <c r="F40" s="108"/>
      <c r="G40" s="109"/>
      <c r="H40" s="62"/>
      <c r="I40" s="86"/>
      <c r="J40" s="87"/>
    </row>
    <row r="41" spans="2:10" s="4" customFormat="1" ht="12.5" x14ac:dyDescent="0.25">
      <c r="B41" s="4" t="s">
        <v>174</v>
      </c>
      <c r="F41" s="42"/>
      <c r="G41" s="42"/>
    </row>
    <row r="42" spans="2:10" s="4" customFormat="1" ht="12.5" x14ac:dyDescent="0.25">
      <c r="F42" s="42"/>
      <c r="G42" s="42"/>
    </row>
    <row r="43" spans="2:10" s="4" customFormat="1" ht="12.5" x14ac:dyDescent="0.25">
      <c r="B43" s="4" t="s">
        <v>175</v>
      </c>
      <c r="F43" s="42"/>
      <c r="G43" s="42"/>
    </row>
    <row r="44" spans="2:10" s="4" customFormat="1" ht="12.5" x14ac:dyDescent="0.25">
      <c r="F44" s="42"/>
      <c r="G44" s="42"/>
    </row>
    <row r="45" spans="2:10" s="4" customFormat="1" ht="39.75" customHeight="1" x14ac:dyDescent="0.25">
      <c r="B45" s="126" t="s">
        <v>170</v>
      </c>
      <c r="C45" s="127"/>
      <c r="D45" s="127"/>
      <c r="E45" s="127"/>
      <c r="F45" s="127"/>
      <c r="G45" s="128"/>
      <c r="H45" s="85" t="s">
        <v>171</v>
      </c>
      <c r="I45" s="85" t="s">
        <v>176</v>
      </c>
      <c r="J45" s="7" t="s">
        <v>173</v>
      </c>
    </row>
    <row r="46" spans="2:10" s="4" customFormat="1" ht="12.5" x14ac:dyDescent="0.25">
      <c r="B46" s="107"/>
      <c r="C46" s="108"/>
      <c r="D46" s="108"/>
      <c r="E46" s="108"/>
      <c r="F46" s="108"/>
      <c r="G46" s="109"/>
      <c r="H46" s="62"/>
      <c r="I46" s="88"/>
      <c r="J46" s="88"/>
    </row>
    <row r="47" spans="2:10" s="4" customFormat="1" ht="12.5" x14ac:dyDescent="0.25">
      <c r="B47" s="107"/>
      <c r="C47" s="108"/>
      <c r="D47" s="108"/>
      <c r="E47" s="108"/>
      <c r="F47" s="108"/>
      <c r="G47" s="109"/>
      <c r="H47" s="62"/>
      <c r="I47" s="88"/>
      <c r="J47" s="88"/>
    </row>
    <row r="48" spans="2:10" s="4" customFormat="1" ht="12.5" x14ac:dyDescent="0.25">
      <c r="B48" s="107"/>
      <c r="C48" s="108"/>
      <c r="D48" s="108"/>
      <c r="E48" s="108"/>
      <c r="F48" s="108"/>
      <c r="G48" s="109"/>
      <c r="H48" s="62"/>
      <c r="I48" s="88"/>
      <c r="J48" s="88"/>
    </row>
    <row r="49" spans="2:10" s="4" customFormat="1" ht="12.5" x14ac:dyDescent="0.25">
      <c r="B49" s="107"/>
      <c r="C49" s="108"/>
      <c r="D49" s="108"/>
      <c r="E49" s="108"/>
      <c r="F49" s="108"/>
      <c r="G49" s="109"/>
      <c r="H49" s="62"/>
      <c r="I49" s="88"/>
      <c r="J49" s="88"/>
    </row>
    <row r="50" spans="2:10" s="4" customFormat="1" ht="12.5" x14ac:dyDescent="0.25">
      <c r="B50" s="107"/>
      <c r="C50" s="108"/>
      <c r="D50" s="108"/>
      <c r="E50" s="108"/>
      <c r="F50" s="108"/>
      <c r="G50" s="109"/>
      <c r="H50" s="62"/>
      <c r="I50" s="88"/>
      <c r="J50" s="88"/>
    </row>
    <row r="51" spans="2:10" s="4" customFormat="1" ht="12.5" x14ac:dyDescent="0.25">
      <c r="B51" s="107"/>
      <c r="C51" s="108"/>
      <c r="D51" s="108"/>
      <c r="E51" s="108"/>
      <c r="F51" s="108"/>
      <c r="G51" s="109"/>
      <c r="H51" s="62"/>
      <c r="I51" s="88"/>
      <c r="J51" s="88"/>
    </row>
    <row r="52" spans="2:10" s="4" customFormat="1" ht="12.5" x14ac:dyDescent="0.25">
      <c r="F52" s="42"/>
      <c r="G52" s="42"/>
    </row>
    <row r="53" spans="2:10" s="4" customFormat="1" ht="12.5" x14ac:dyDescent="0.25">
      <c r="B53" s="4" t="s">
        <v>221</v>
      </c>
      <c r="F53" s="60"/>
      <c r="G53" s="60"/>
    </row>
    <row r="54" spans="2:10" s="4" customFormat="1" ht="12.5" x14ac:dyDescent="0.25">
      <c r="F54" s="60"/>
      <c r="G54" s="60"/>
    </row>
    <row r="55" spans="2:10" s="4" customFormat="1" ht="39.75" customHeight="1" x14ac:dyDescent="0.25">
      <c r="B55" s="126" t="s">
        <v>170</v>
      </c>
      <c r="C55" s="127"/>
      <c r="D55" s="127"/>
      <c r="E55" s="127"/>
      <c r="F55" s="127"/>
      <c r="G55" s="128"/>
      <c r="H55" s="85" t="s">
        <v>171</v>
      </c>
      <c r="I55" s="85" t="s">
        <v>176</v>
      </c>
      <c r="J55" s="7" t="s">
        <v>222</v>
      </c>
    </row>
    <row r="56" spans="2:10" s="4" customFormat="1" ht="12.5" x14ac:dyDescent="0.25">
      <c r="B56" s="107"/>
      <c r="C56" s="108"/>
      <c r="D56" s="108"/>
      <c r="E56" s="108"/>
      <c r="F56" s="108"/>
      <c r="G56" s="109"/>
      <c r="H56" s="62"/>
      <c r="I56" s="88"/>
      <c r="J56" s="88"/>
    </row>
    <row r="57" spans="2:10" s="4" customFormat="1" ht="12.5" x14ac:dyDescent="0.25">
      <c r="B57" s="107"/>
      <c r="C57" s="108"/>
      <c r="D57" s="108"/>
      <c r="E57" s="108"/>
      <c r="F57" s="108"/>
      <c r="G57" s="109"/>
      <c r="H57" s="62"/>
      <c r="I57" s="88"/>
      <c r="J57" s="88"/>
    </row>
    <row r="58" spans="2:10" s="4" customFormat="1" ht="12.5" x14ac:dyDescent="0.25">
      <c r="B58" s="107"/>
      <c r="C58" s="108"/>
      <c r="D58" s="108"/>
      <c r="E58" s="108"/>
      <c r="F58" s="108"/>
      <c r="G58" s="109"/>
      <c r="H58" s="62"/>
      <c r="I58" s="88"/>
      <c r="J58" s="88"/>
    </row>
    <row r="59" spans="2:10" s="4" customFormat="1" ht="12.5" x14ac:dyDescent="0.25">
      <c r="B59" s="107"/>
      <c r="C59" s="108"/>
      <c r="D59" s="108"/>
      <c r="E59" s="108"/>
      <c r="F59" s="108"/>
      <c r="G59" s="109"/>
      <c r="H59" s="62"/>
      <c r="I59" s="88"/>
      <c r="J59" s="88"/>
    </row>
    <row r="60" spans="2:10" s="4" customFormat="1" ht="12.5" x14ac:dyDescent="0.25">
      <c r="B60" s="107"/>
      <c r="C60" s="108"/>
      <c r="D60" s="108"/>
      <c r="E60" s="108"/>
      <c r="F60" s="108"/>
      <c r="G60" s="109"/>
      <c r="H60" s="62"/>
      <c r="I60" s="88"/>
      <c r="J60" s="88"/>
    </row>
    <row r="61" spans="2:10" s="4" customFormat="1" ht="12.5" x14ac:dyDescent="0.25">
      <c r="B61" s="107"/>
      <c r="C61" s="108"/>
      <c r="D61" s="108"/>
      <c r="E61" s="108"/>
      <c r="F61" s="108"/>
      <c r="G61" s="109"/>
      <c r="H61" s="62"/>
      <c r="I61" s="88"/>
      <c r="J61" s="88"/>
    </row>
    <row r="62" spans="2:10" s="4" customFormat="1" ht="12.5" x14ac:dyDescent="0.25">
      <c r="F62" s="42"/>
      <c r="G62" s="42"/>
    </row>
    <row r="63" spans="2:10" s="4" customFormat="1" ht="12.5" x14ac:dyDescent="0.25">
      <c r="F63" s="42"/>
      <c r="G63" s="42"/>
    </row>
    <row r="64" spans="2:10" s="4" customFormat="1" ht="15" customHeight="1" x14ac:dyDescent="0.25">
      <c r="B64" s="106" t="s">
        <v>276</v>
      </c>
      <c r="C64" s="106"/>
      <c r="D64" s="106"/>
      <c r="E64" s="106"/>
      <c r="F64" s="106"/>
      <c r="G64" s="106"/>
      <c r="H64" s="106"/>
      <c r="I64" s="106"/>
      <c r="J64" s="106"/>
    </row>
    <row r="65" spans="2:12" s="4" customFormat="1" ht="12.5" x14ac:dyDescent="0.25">
      <c r="F65" s="42"/>
      <c r="G65" s="42"/>
    </row>
    <row r="66" spans="2:12" s="4" customFormat="1" ht="30" customHeight="1" x14ac:dyDescent="0.25">
      <c r="B66" s="111" t="s">
        <v>136</v>
      </c>
      <c r="C66" s="111"/>
      <c r="D66" s="111"/>
      <c r="E66" s="111"/>
      <c r="F66" s="111"/>
      <c r="G66" s="111"/>
      <c r="H66" s="111"/>
      <c r="I66" s="111"/>
      <c r="J66" s="111"/>
      <c r="K66" s="111"/>
    </row>
    <row r="67" spans="2:12" x14ac:dyDescent="0.3">
      <c r="B67" s="129"/>
      <c r="C67" s="130"/>
      <c r="D67" s="130"/>
      <c r="E67" s="130"/>
      <c r="F67" s="131"/>
      <c r="G67" s="61" t="s">
        <v>137</v>
      </c>
      <c r="H67" s="61"/>
      <c r="I67" s="79"/>
      <c r="J67" s="112" t="s">
        <v>138</v>
      </c>
      <c r="K67" s="113"/>
      <c r="L67" s="4"/>
    </row>
    <row r="68" spans="2:12" x14ac:dyDescent="0.3">
      <c r="B68" s="4" t="s">
        <v>139</v>
      </c>
      <c r="C68" s="4"/>
      <c r="D68" s="110"/>
      <c r="E68" s="110"/>
      <c r="F68" s="42" t="s">
        <v>140</v>
      </c>
      <c r="G68" s="42"/>
      <c r="H68" s="132" t="s">
        <v>141</v>
      </c>
      <c r="I68" s="132"/>
      <c r="J68" s="132"/>
      <c r="K68" s="132"/>
      <c r="L68" s="4"/>
    </row>
    <row r="69" spans="2:12" x14ac:dyDescent="0.3">
      <c r="B69" s="4" t="s">
        <v>223</v>
      </c>
      <c r="C69" s="4"/>
      <c r="D69" s="4"/>
      <c r="E69" s="4"/>
      <c r="F69" s="42"/>
      <c r="G69" s="42"/>
      <c r="H69" s="4"/>
      <c r="I69" s="4"/>
      <c r="J69" s="4"/>
      <c r="K69" s="4"/>
      <c r="L69" s="4"/>
    </row>
    <row r="70" spans="2:12" x14ac:dyDescent="0.3">
      <c r="B70" s="4"/>
      <c r="C70" s="4"/>
      <c r="D70" s="4"/>
      <c r="E70" s="4"/>
      <c r="F70" s="42"/>
      <c r="G70" s="42"/>
      <c r="H70" s="4"/>
      <c r="I70" s="4"/>
      <c r="J70" s="4"/>
      <c r="K70" s="4"/>
      <c r="L70" s="4"/>
    </row>
    <row r="71" spans="2:12" ht="14.5" x14ac:dyDescent="0.3">
      <c r="B71" s="106" t="s">
        <v>277</v>
      </c>
      <c r="C71" s="106"/>
      <c r="D71" s="106"/>
      <c r="E71" s="106"/>
      <c r="F71" s="106"/>
      <c r="G71" s="106"/>
      <c r="H71" s="106"/>
      <c r="I71" s="106"/>
      <c r="J71" s="106"/>
      <c r="K71" s="4"/>
      <c r="L71" s="4"/>
    </row>
    <row r="72" spans="2:12" x14ac:dyDescent="0.3">
      <c r="B72" s="4"/>
      <c r="C72" s="4"/>
      <c r="D72" s="4"/>
      <c r="E72" s="4"/>
      <c r="F72" s="42"/>
      <c r="G72" s="42"/>
      <c r="H72" s="4"/>
      <c r="I72" s="4"/>
      <c r="J72" s="4"/>
      <c r="K72" s="4"/>
      <c r="L72" s="4"/>
    </row>
    <row r="73" spans="2:12" ht="15" customHeight="1" x14ac:dyDescent="0.3">
      <c r="B73" s="4"/>
      <c r="C73" s="4"/>
      <c r="D73" s="62"/>
      <c r="E73" s="105" t="s">
        <v>142</v>
      </c>
      <c r="F73" s="105"/>
      <c r="G73" s="105"/>
      <c r="H73" s="105"/>
      <c r="I73" s="105"/>
      <c r="J73" s="105"/>
      <c r="K73" s="105"/>
      <c r="L73" s="4"/>
    </row>
    <row r="74" spans="2:12" x14ac:dyDescent="0.3">
      <c r="B74" s="4"/>
      <c r="C74" s="4"/>
      <c r="D74" s="4"/>
      <c r="E74" s="105"/>
      <c r="F74" s="105"/>
      <c r="G74" s="105"/>
      <c r="H74" s="105"/>
      <c r="I74" s="105"/>
      <c r="J74" s="105"/>
      <c r="K74" s="105"/>
      <c r="L74" s="4"/>
    </row>
    <row r="75" spans="2:12" ht="39" customHeight="1" x14ac:dyDescent="0.3">
      <c r="B75" s="4"/>
      <c r="C75" s="4"/>
      <c r="D75" s="4"/>
      <c r="E75" s="105"/>
      <c r="F75" s="105"/>
      <c r="G75" s="105"/>
      <c r="H75" s="105"/>
      <c r="I75" s="105"/>
      <c r="J75" s="105"/>
      <c r="K75" s="105"/>
      <c r="L75" s="4"/>
    </row>
    <row r="76" spans="2:12" x14ac:dyDescent="0.3">
      <c r="B76" s="4"/>
      <c r="C76" s="4"/>
      <c r="D76" s="4"/>
      <c r="E76" s="4"/>
      <c r="F76" s="42"/>
      <c r="G76" s="42"/>
      <c r="H76" s="4"/>
      <c r="I76" s="4"/>
      <c r="J76" s="4"/>
      <c r="K76" s="4"/>
      <c r="L76" s="4"/>
    </row>
    <row r="77" spans="2:12" ht="14.25" customHeight="1" x14ac:dyDescent="0.3">
      <c r="B77" s="4"/>
      <c r="C77" s="4"/>
      <c r="D77" s="62"/>
      <c r="E77" s="105" t="s">
        <v>143</v>
      </c>
      <c r="F77" s="105"/>
      <c r="G77" s="105"/>
      <c r="H77" s="105"/>
      <c r="I77" s="105"/>
      <c r="J77" s="105"/>
      <c r="K77" s="105"/>
      <c r="L77" s="4"/>
    </row>
    <row r="78" spans="2:12" ht="14.25" customHeight="1" x14ac:dyDescent="0.3">
      <c r="B78" s="4"/>
      <c r="C78" s="4"/>
      <c r="D78" s="4"/>
      <c r="E78" s="105"/>
      <c r="F78" s="105"/>
      <c r="G78" s="105"/>
      <c r="H78" s="105"/>
      <c r="I78" s="105"/>
      <c r="J78" s="105"/>
      <c r="K78" s="105"/>
      <c r="L78" s="4"/>
    </row>
    <row r="79" spans="2:12" ht="18" customHeight="1" x14ac:dyDescent="0.3">
      <c r="B79" s="4"/>
      <c r="C79" s="4"/>
      <c r="D79" s="4"/>
      <c r="E79" s="105"/>
      <c r="F79" s="105"/>
      <c r="G79" s="105"/>
      <c r="H79" s="105"/>
      <c r="I79" s="105"/>
      <c r="J79" s="105"/>
      <c r="K79" s="105"/>
      <c r="L79" s="4"/>
    </row>
    <row r="80" spans="2:12" ht="14.25" customHeight="1" x14ac:dyDescent="0.3">
      <c r="B80" s="4"/>
      <c r="C80" s="4"/>
      <c r="D80" s="4"/>
      <c r="E80" s="4"/>
      <c r="F80" s="42"/>
      <c r="G80" s="42"/>
      <c r="H80" s="4"/>
      <c r="I80" s="4"/>
      <c r="J80" s="4"/>
      <c r="K80" s="4"/>
      <c r="L80" s="4"/>
    </row>
    <row r="81" spans="2:12" ht="14.25" customHeight="1" x14ac:dyDescent="0.3">
      <c r="B81" s="4"/>
      <c r="C81" s="4"/>
      <c r="D81" s="62"/>
      <c r="E81" s="81" t="s">
        <v>144</v>
      </c>
      <c r="F81" s="82"/>
      <c r="G81" s="82"/>
      <c r="H81" s="81"/>
      <c r="I81" s="102"/>
      <c r="J81" s="103"/>
      <c r="K81" s="104"/>
      <c r="L81" s="4"/>
    </row>
    <row r="82" spans="2:12" ht="14.25" customHeight="1" x14ac:dyDescent="0.3">
      <c r="B82" s="4"/>
      <c r="C82" s="4"/>
      <c r="D82" s="4"/>
      <c r="E82" s="81" t="s">
        <v>145</v>
      </c>
      <c r="F82" s="82"/>
      <c r="G82" s="82"/>
      <c r="H82" s="102"/>
      <c r="I82" s="103"/>
      <c r="J82" s="103"/>
      <c r="K82" s="104"/>
      <c r="L82" s="4"/>
    </row>
    <row r="83" spans="2:12" ht="14.25" customHeight="1" x14ac:dyDescent="0.3">
      <c r="B83" s="4"/>
      <c r="C83" s="4"/>
      <c r="D83" s="4"/>
      <c r="E83" s="81" t="s">
        <v>146</v>
      </c>
      <c r="F83" s="82"/>
      <c r="G83" s="83"/>
      <c r="H83" s="81" t="s">
        <v>224</v>
      </c>
      <c r="I83" s="81"/>
      <c r="J83" s="81"/>
      <c r="K83" s="81"/>
      <c r="L83" s="4"/>
    </row>
    <row r="84" spans="2:12" ht="14.25" customHeight="1" x14ac:dyDescent="0.3">
      <c r="B84" s="4"/>
      <c r="C84" s="4"/>
      <c r="D84" s="4"/>
      <c r="E84" s="4"/>
      <c r="F84" s="42"/>
      <c r="G84" s="68"/>
      <c r="H84" s="4"/>
      <c r="I84" s="4"/>
      <c r="J84" s="4"/>
      <c r="K84" s="4"/>
      <c r="L84" s="4"/>
    </row>
    <row r="85" spans="2:12" ht="14.25" customHeight="1" x14ac:dyDescent="0.3">
      <c r="B85" s="4" t="s">
        <v>147</v>
      </c>
      <c r="C85" s="4"/>
      <c r="D85" s="4"/>
      <c r="F85" s="42"/>
      <c r="G85" s="42"/>
      <c r="H85" s="4"/>
      <c r="I85" s="4"/>
      <c r="J85" s="4"/>
      <c r="K85" s="4"/>
      <c r="L85" s="4"/>
    </row>
    <row r="87" spans="2:12" x14ac:dyDescent="0.3">
      <c r="B87" s="1" t="s">
        <v>148</v>
      </c>
      <c r="E87" s="69"/>
      <c r="F87" s="40" t="s">
        <v>149</v>
      </c>
      <c r="G87" s="70"/>
      <c r="H87" s="1" t="s">
        <v>150</v>
      </c>
      <c r="I87" s="69"/>
    </row>
    <row r="93" spans="2:12" x14ac:dyDescent="0.3">
      <c r="F93" s="40" t="s">
        <v>225</v>
      </c>
      <c r="G93" s="91"/>
      <c r="H93" s="92"/>
      <c r="I93" s="93"/>
    </row>
    <row r="96" spans="2:12" x14ac:dyDescent="0.3">
      <c r="G96" s="40" t="s">
        <v>177</v>
      </c>
    </row>
    <row r="97" spans="2:11" x14ac:dyDescent="0.3">
      <c r="B97" s="71"/>
      <c r="C97" s="71"/>
      <c r="D97" s="71"/>
      <c r="E97" s="71"/>
      <c r="F97" s="72"/>
      <c r="G97" s="72"/>
      <c r="H97" s="71"/>
      <c r="I97" s="71"/>
      <c r="J97" s="71"/>
      <c r="K97" s="71"/>
    </row>
    <row r="98" spans="2:11" x14ac:dyDescent="0.3">
      <c r="B98" s="73" t="s">
        <v>226</v>
      </c>
    </row>
    <row r="99" spans="2:11" x14ac:dyDescent="0.3">
      <c r="B99" s="73" t="s">
        <v>227</v>
      </c>
    </row>
    <row r="100" spans="2:11" x14ac:dyDescent="0.3">
      <c r="B100" s="73" t="s">
        <v>228</v>
      </c>
    </row>
  </sheetData>
  <mergeCells count="51">
    <mergeCell ref="B60:G60"/>
    <mergeCell ref="B59:G59"/>
    <mergeCell ref="B38:G38"/>
    <mergeCell ref="B39:G39"/>
    <mergeCell ref="B40:G40"/>
    <mergeCell ref="B50:G50"/>
    <mergeCell ref="B57:G57"/>
    <mergeCell ref="B58:G58"/>
    <mergeCell ref="B55:G55"/>
    <mergeCell ref="B37:G37"/>
    <mergeCell ref="B51:G51"/>
    <mergeCell ref="B49:G49"/>
    <mergeCell ref="B30:K30"/>
    <mergeCell ref="B35:G35"/>
    <mergeCell ref="B48:G48"/>
    <mergeCell ref="B45:G45"/>
    <mergeCell ref="B46:G46"/>
    <mergeCell ref="B47:G47"/>
    <mergeCell ref="H82:K82"/>
    <mergeCell ref="B4:K4"/>
    <mergeCell ref="D24:E24"/>
    <mergeCell ref="D26:H26"/>
    <mergeCell ref="I26:K26"/>
    <mergeCell ref="B27:I27"/>
    <mergeCell ref="B64:J64"/>
    <mergeCell ref="B28:E28"/>
    <mergeCell ref="B34:G34"/>
    <mergeCell ref="B67:F67"/>
    <mergeCell ref="H68:K68"/>
    <mergeCell ref="H14:I14"/>
    <mergeCell ref="B16:E16"/>
    <mergeCell ref="H22:K22"/>
    <mergeCell ref="J27:K27"/>
    <mergeCell ref="B56:G56"/>
    <mergeCell ref="B6:C6"/>
    <mergeCell ref="D7:G7"/>
    <mergeCell ref="D9:E9"/>
    <mergeCell ref="B7:C7"/>
    <mergeCell ref="B36:G36"/>
    <mergeCell ref="D6:G6"/>
    <mergeCell ref="E32:F32"/>
    <mergeCell ref="G32:K32"/>
    <mergeCell ref="F23:K23"/>
    <mergeCell ref="I81:K81"/>
    <mergeCell ref="E77:K79"/>
    <mergeCell ref="B71:J71"/>
    <mergeCell ref="E73:K75"/>
    <mergeCell ref="B61:G61"/>
    <mergeCell ref="D68:E68"/>
    <mergeCell ref="B66:K66"/>
    <mergeCell ref="J67:K67"/>
  </mergeCells>
  <pageMargins left="0.70866141732283472" right="0.70866141732283472" top="0.74803149606299213" bottom="0.74803149606299213" header="0.31496062992125984" footer="0.31496062992125984"/>
  <pageSetup paperSize="9" scale="89" fitToHeight="2" orientation="landscape" r:id="rId1"/>
  <headerFooter>
    <oddHeader>&amp;CDEC  EJERCICIO 2018 CORREDORES DE SEGUROS PERSONAS JURÍDICAS&amp;R&amp;D</oddHeader>
    <oddFooter>&amp;RPágina &amp;P de &amp;N</oddFooter>
  </headerFooter>
  <rowBreaks count="3" manualBreakCount="3">
    <brk id="28" max="10" man="1"/>
    <brk id="51" max="10" man="1"/>
    <brk id="69" max="10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88900</xdr:colOff>
                <xdr:row>0</xdr:row>
                <xdr:rowOff>57150</xdr:rowOff>
              </from>
              <to>
                <xdr:col>1</xdr:col>
                <xdr:colOff>50800</xdr:colOff>
                <xdr:row>2</xdr:row>
                <xdr:rowOff>12700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62"/>
  <sheetViews>
    <sheetView topLeftCell="A61" zoomScaleNormal="100" workbookViewId="0">
      <selection activeCell="B2" sqref="B2"/>
    </sheetView>
  </sheetViews>
  <sheetFormatPr baseColWidth="10" defaultColWidth="11.453125" defaultRowHeight="14" x14ac:dyDescent="0.3"/>
  <cols>
    <col min="1" max="1" width="8.453125" style="1" customWidth="1"/>
    <col min="2" max="2" width="19.26953125" style="1" customWidth="1"/>
    <col min="3" max="4" width="16.7265625" style="1" customWidth="1"/>
    <col min="5" max="5" width="16.54296875" style="1" customWidth="1"/>
    <col min="6" max="6" width="16.7265625" style="1" customWidth="1"/>
    <col min="7" max="7" width="12.81640625" style="1" customWidth="1"/>
    <col min="8" max="8" width="12.26953125" style="40" customWidth="1"/>
    <col min="9" max="9" width="11.7265625" style="40" customWidth="1"/>
    <col min="10" max="16384" width="11.453125" style="1"/>
  </cols>
  <sheetData>
    <row r="1" spans="2:9" ht="16.5" customHeight="1" x14ac:dyDescent="0.3">
      <c r="B1" s="100" t="s">
        <v>279</v>
      </c>
      <c r="F1" s="40"/>
      <c r="G1" s="40"/>
      <c r="H1" s="1"/>
      <c r="I1" s="1"/>
    </row>
    <row r="2" spans="2:9" ht="21.75" customHeight="1" x14ac:dyDescent="0.3">
      <c r="B2" s="101" t="s">
        <v>281</v>
      </c>
      <c r="F2" s="40"/>
      <c r="G2" s="40"/>
      <c r="H2" s="1"/>
      <c r="I2" s="1"/>
    </row>
    <row r="3" spans="2:9" ht="9.75" customHeight="1" x14ac:dyDescent="0.3">
      <c r="B3" s="101"/>
      <c r="F3" s="40"/>
      <c r="G3" s="40"/>
      <c r="H3" s="1"/>
      <c r="I3" s="1"/>
    </row>
    <row r="4" spans="2:9" ht="24.75" customHeight="1" x14ac:dyDescent="0.3">
      <c r="B4" s="136" t="s">
        <v>151</v>
      </c>
      <c r="C4" s="136"/>
      <c r="D4" s="136"/>
      <c r="E4" s="136"/>
      <c r="F4" s="136"/>
      <c r="G4" s="136"/>
      <c r="H4" s="136"/>
    </row>
    <row r="5" spans="2:9" ht="18" customHeight="1" x14ac:dyDescent="0.3"/>
    <row r="6" spans="2:9" ht="18" customHeight="1" x14ac:dyDescent="0.3">
      <c r="B6" s="140" t="s">
        <v>0</v>
      </c>
      <c r="C6" s="140"/>
      <c r="D6" s="146"/>
      <c r="E6" s="146"/>
      <c r="F6" s="146"/>
      <c r="G6" s="4"/>
      <c r="H6" s="42"/>
    </row>
    <row r="7" spans="2:9" ht="18" customHeight="1" x14ac:dyDescent="0.3">
      <c r="B7" s="140" t="s">
        <v>1</v>
      </c>
      <c r="C7" s="140"/>
      <c r="D7" s="146"/>
      <c r="E7" s="146"/>
      <c r="F7" s="146"/>
      <c r="G7" s="4"/>
      <c r="H7" s="42"/>
    </row>
    <row r="8" spans="2:9" ht="18" customHeight="1" x14ac:dyDescent="0.3"/>
    <row r="9" spans="2:9" s="4" customFormat="1" ht="43" customHeight="1" x14ac:dyDescent="0.25">
      <c r="B9" s="2" t="s">
        <v>2</v>
      </c>
      <c r="C9" s="2" t="s">
        <v>3</v>
      </c>
      <c r="D9" s="2" t="s">
        <v>4</v>
      </c>
      <c r="E9" s="2" t="s">
        <v>12</v>
      </c>
      <c r="F9" s="2" t="s">
        <v>13</v>
      </c>
      <c r="G9" s="2" t="s">
        <v>14</v>
      </c>
      <c r="H9" s="3" t="s">
        <v>5</v>
      </c>
      <c r="I9" s="42"/>
    </row>
    <row r="10" spans="2:9" s="4" customFormat="1" ht="12.5" x14ac:dyDescent="0.25">
      <c r="B10" s="7" t="s">
        <v>15</v>
      </c>
      <c r="C10" s="5"/>
      <c r="D10" s="5"/>
      <c r="E10" s="5"/>
      <c r="F10" s="5"/>
      <c r="G10" s="5"/>
      <c r="H10" s="43">
        <f>SUM(C10:G10)</f>
        <v>0</v>
      </c>
      <c r="I10" s="42"/>
    </row>
    <row r="11" spans="2:9" s="4" customFormat="1" ht="25" x14ac:dyDescent="0.25">
      <c r="B11" s="7" t="s">
        <v>6</v>
      </c>
      <c r="C11" s="5"/>
      <c r="D11" s="5"/>
      <c r="E11" s="5"/>
      <c r="F11" s="5"/>
      <c r="G11" s="5"/>
      <c r="H11" s="43">
        <f>SUM(C11:G11)</f>
        <v>0</v>
      </c>
      <c r="I11" s="42"/>
    </row>
    <row r="12" spans="2:9" s="4" customFormat="1" ht="18" customHeight="1" x14ac:dyDescent="0.25">
      <c r="H12" s="43">
        <f>SUM(H10:H11)</f>
        <v>0</v>
      </c>
      <c r="I12" s="42"/>
    </row>
    <row r="13" spans="2:9" s="4" customFormat="1" ht="18" customHeight="1" x14ac:dyDescent="0.25">
      <c r="H13" s="42"/>
      <c r="I13" s="42"/>
    </row>
    <row r="14" spans="2:9" s="4" customFormat="1" ht="68.25" customHeight="1" x14ac:dyDescent="0.25">
      <c r="B14" s="2" t="s">
        <v>27</v>
      </c>
      <c r="C14" s="7" t="s">
        <v>7</v>
      </c>
      <c r="D14" s="7" t="s">
        <v>8</v>
      </c>
      <c r="E14" s="7" t="s">
        <v>9</v>
      </c>
      <c r="F14" s="2" t="s">
        <v>10</v>
      </c>
      <c r="H14" s="42"/>
      <c r="I14" s="42"/>
    </row>
    <row r="15" spans="2:9" s="4" customFormat="1" ht="12.5" x14ac:dyDescent="0.25">
      <c r="B15" s="7" t="s">
        <v>11</v>
      </c>
      <c r="C15" s="5"/>
      <c r="D15" s="5"/>
      <c r="E15" s="5"/>
      <c r="F15" s="5">
        <f t="shared" ref="F15:F20" si="0">SUM(C15:E15)</f>
        <v>0</v>
      </c>
      <c r="H15" s="42"/>
      <c r="I15" s="42"/>
    </row>
    <row r="16" spans="2:9" s="4" customFormat="1" ht="12.5" x14ac:dyDescent="0.25">
      <c r="B16" s="7" t="s">
        <v>4</v>
      </c>
      <c r="C16" s="5"/>
      <c r="D16" s="5"/>
      <c r="E16" s="5"/>
      <c r="F16" s="5">
        <f t="shared" si="0"/>
        <v>0</v>
      </c>
      <c r="H16" s="42"/>
      <c r="I16" s="42"/>
    </row>
    <row r="17" spans="2:10" s="4" customFormat="1" ht="12.5" x14ac:dyDescent="0.25">
      <c r="B17" s="7" t="s">
        <v>12</v>
      </c>
      <c r="C17" s="5"/>
      <c r="D17" s="5"/>
      <c r="E17" s="5"/>
      <c r="F17" s="5">
        <f t="shared" si="0"/>
        <v>0</v>
      </c>
      <c r="H17" s="42"/>
      <c r="I17" s="42"/>
    </row>
    <row r="18" spans="2:10" s="4" customFormat="1" ht="12.5" x14ac:dyDescent="0.25">
      <c r="B18" s="7" t="s">
        <v>13</v>
      </c>
      <c r="C18" s="5"/>
      <c r="D18" s="5"/>
      <c r="E18" s="5"/>
      <c r="F18" s="5">
        <f t="shared" si="0"/>
        <v>0</v>
      </c>
      <c r="H18" s="42"/>
      <c r="I18" s="42"/>
    </row>
    <row r="19" spans="2:10" s="4" customFormat="1" ht="12.5" x14ac:dyDescent="0.25">
      <c r="B19" s="7" t="s">
        <v>14</v>
      </c>
      <c r="C19" s="5"/>
      <c r="D19" s="5"/>
      <c r="E19" s="5"/>
      <c r="F19" s="5">
        <f t="shared" si="0"/>
        <v>0</v>
      </c>
      <c r="H19" s="42"/>
      <c r="I19" s="42"/>
    </row>
    <row r="20" spans="2:10" s="4" customFormat="1" ht="27.75" customHeight="1" x14ac:dyDescent="0.25">
      <c r="B20" s="2" t="s">
        <v>5</v>
      </c>
      <c r="C20" s="5">
        <f>SUM(C15:C19)</f>
        <v>0</v>
      </c>
      <c r="D20" s="5">
        <f>SUM(D15:D19)</f>
        <v>0</v>
      </c>
      <c r="E20" s="5">
        <f>SUM(E15:E19)</f>
        <v>0</v>
      </c>
      <c r="F20" s="5">
        <f t="shared" si="0"/>
        <v>0</v>
      </c>
      <c r="H20" s="42"/>
      <c r="I20" s="42"/>
    </row>
    <row r="21" spans="2:10" s="4" customFormat="1" ht="18" customHeight="1" x14ac:dyDescent="0.25">
      <c r="B21" s="8"/>
      <c r="C21" s="9"/>
      <c r="D21" s="9"/>
      <c r="E21" s="9"/>
      <c r="F21" s="9"/>
      <c r="H21" s="42"/>
      <c r="I21" s="42"/>
    </row>
    <row r="22" spans="2:10" s="4" customFormat="1" ht="37.5" customHeight="1" x14ac:dyDescent="0.25">
      <c r="B22" s="142" t="s">
        <v>27</v>
      </c>
      <c r="C22" s="138" t="s">
        <v>83</v>
      </c>
      <c r="D22" s="145"/>
      <c r="E22" s="145"/>
      <c r="F22" s="145"/>
      <c r="G22" s="145"/>
      <c r="H22" s="145"/>
      <c r="I22" s="145"/>
      <c r="J22" s="139"/>
    </row>
    <row r="23" spans="2:10" s="4" customFormat="1" ht="12.75" customHeight="1" x14ac:dyDescent="0.25">
      <c r="B23" s="143"/>
      <c r="C23" s="138" t="s">
        <v>84</v>
      </c>
      <c r="D23" s="145"/>
      <c r="E23" s="145"/>
      <c r="F23" s="139"/>
      <c r="G23" s="44" t="s">
        <v>85</v>
      </c>
      <c r="H23" s="107" t="s">
        <v>86</v>
      </c>
      <c r="I23" s="109"/>
      <c r="J23" s="150" t="s">
        <v>87</v>
      </c>
    </row>
    <row r="24" spans="2:10" s="4" customFormat="1" ht="12.75" customHeight="1" x14ac:dyDescent="0.25">
      <c r="B24" s="144"/>
      <c r="C24" s="7">
        <v>1</v>
      </c>
      <c r="D24" s="7">
        <v>2</v>
      </c>
      <c r="E24" s="7">
        <v>3</v>
      </c>
      <c r="F24" s="2">
        <v>4</v>
      </c>
      <c r="G24" s="45"/>
      <c r="H24" s="41">
        <v>1</v>
      </c>
      <c r="I24" s="41">
        <v>2</v>
      </c>
      <c r="J24" s="151"/>
    </row>
    <row r="25" spans="2:10" s="4" customFormat="1" ht="12.5" x14ac:dyDescent="0.25">
      <c r="B25" s="7" t="s">
        <v>11</v>
      </c>
      <c r="C25" s="5"/>
      <c r="D25" s="5"/>
      <c r="E25" s="5"/>
      <c r="F25" s="5"/>
      <c r="G25" s="5"/>
      <c r="H25" s="57"/>
      <c r="I25" s="57"/>
      <c r="J25" s="50"/>
    </row>
    <row r="26" spans="2:10" s="4" customFormat="1" ht="12.5" x14ac:dyDescent="0.25">
      <c r="B26" s="7" t="s">
        <v>4</v>
      </c>
      <c r="C26" s="5"/>
      <c r="D26" s="5"/>
      <c r="E26" s="5"/>
      <c r="F26" s="5"/>
      <c r="G26" s="5"/>
      <c r="H26" s="57"/>
      <c r="I26" s="57"/>
      <c r="J26" s="50"/>
    </row>
    <row r="27" spans="2:10" s="4" customFormat="1" ht="12.5" x14ac:dyDescent="0.25">
      <c r="B27" s="7" t="s">
        <v>12</v>
      </c>
      <c r="C27" s="5"/>
      <c r="D27" s="5"/>
      <c r="E27" s="5"/>
      <c r="F27" s="5"/>
      <c r="G27" s="5"/>
      <c r="H27" s="57"/>
      <c r="I27" s="57"/>
      <c r="J27" s="50"/>
    </row>
    <row r="28" spans="2:10" s="4" customFormat="1" ht="12.5" x14ac:dyDescent="0.25">
      <c r="B28" s="7" t="s">
        <v>13</v>
      </c>
      <c r="C28" s="5"/>
      <c r="D28" s="5"/>
      <c r="E28" s="5"/>
      <c r="F28" s="5"/>
      <c r="G28" s="5"/>
      <c r="H28" s="57"/>
      <c r="I28" s="57"/>
      <c r="J28" s="50"/>
    </row>
    <row r="29" spans="2:10" s="4" customFormat="1" ht="12.5" x14ac:dyDescent="0.25">
      <c r="B29" s="7" t="s">
        <v>14</v>
      </c>
      <c r="C29" s="5"/>
      <c r="D29" s="5"/>
      <c r="E29" s="5"/>
      <c r="F29" s="5"/>
      <c r="G29" s="5"/>
      <c r="H29" s="57"/>
      <c r="I29" s="57"/>
      <c r="J29" s="50"/>
    </row>
    <row r="30" spans="2:10" s="4" customFormat="1" ht="27.75" customHeight="1" x14ac:dyDescent="0.25">
      <c r="B30" s="2" t="s">
        <v>5</v>
      </c>
      <c r="C30" s="5">
        <f t="shared" ref="C30:J30" si="1">SUM(C25:C29)</f>
        <v>0</v>
      </c>
      <c r="D30" s="5">
        <f t="shared" si="1"/>
        <v>0</v>
      </c>
      <c r="E30" s="5">
        <f t="shared" si="1"/>
        <v>0</v>
      </c>
      <c r="F30" s="5">
        <f t="shared" si="1"/>
        <v>0</v>
      </c>
      <c r="G30" s="5">
        <f t="shared" si="1"/>
        <v>0</v>
      </c>
      <c r="H30" s="5">
        <f t="shared" si="1"/>
        <v>0</v>
      </c>
      <c r="I30" s="5">
        <f t="shared" si="1"/>
        <v>0</v>
      </c>
      <c r="J30" s="50">
        <f t="shared" si="1"/>
        <v>0</v>
      </c>
    </row>
    <row r="31" spans="2:10" s="4" customFormat="1" ht="18" customHeight="1" x14ac:dyDescent="0.25">
      <c r="H31" s="42"/>
      <c r="I31" s="42"/>
    </row>
    <row r="32" spans="2:10" s="4" customFormat="1" ht="30" customHeight="1" x14ac:dyDescent="0.25">
      <c r="B32" s="137" t="s">
        <v>20</v>
      </c>
      <c r="C32" s="137"/>
      <c r="D32" s="137"/>
      <c r="E32" s="137"/>
      <c r="H32" s="42"/>
      <c r="I32" s="42"/>
    </row>
    <row r="33" spans="2:9" s="4" customFormat="1" ht="62.5" x14ac:dyDescent="0.25">
      <c r="B33" s="2" t="s">
        <v>16</v>
      </c>
      <c r="C33" s="7" t="s">
        <v>17</v>
      </c>
      <c r="D33" s="7" t="s">
        <v>18</v>
      </c>
      <c r="E33" s="7" t="s">
        <v>19</v>
      </c>
      <c r="H33" s="42"/>
      <c r="I33" s="42"/>
    </row>
    <row r="34" spans="2:9" s="4" customFormat="1" ht="12.5" x14ac:dyDescent="0.25">
      <c r="B34" s="7"/>
      <c r="C34" s="5"/>
      <c r="D34" s="5"/>
      <c r="E34" s="50"/>
      <c r="H34" s="42"/>
      <c r="I34" s="42"/>
    </row>
    <row r="35" spans="2:9" s="4" customFormat="1" ht="12.5" x14ac:dyDescent="0.25">
      <c r="B35" s="7"/>
      <c r="C35" s="5"/>
      <c r="D35" s="5"/>
      <c r="E35" s="50"/>
      <c r="H35" s="42"/>
      <c r="I35" s="42"/>
    </row>
    <row r="36" spans="2:9" s="4" customFormat="1" ht="12.5" x14ac:dyDescent="0.25">
      <c r="B36" s="7"/>
      <c r="C36" s="5"/>
      <c r="D36" s="5"/>
      <c r="E36" s="50"/>
      <c r="H36" s="42"/>
      <c r="I36" s="42"/>
    </row>
    <row r="37" spans="2:9" s="4" customFormat="1" ht="27.75" customHeight="1" x14ac:dyDescent="0.25">
      <c r="B37" s="2" t="s">
        <v>5</v>
      </c>
      <c r="C37" s="5">
        <f>SUM(C34:C36)</f>
        <v>0</v>
      </c>
      <c r="D37" s="5">
        <f>SUM(D34:D36)</f>
        <v>0</v>
      </c>
      <c r="E37" s="50">
        <f>SUM(E34:E36)</f>
        <v>0</v>
      </c>
      <c r="H37" s="42"/>
      <c r="I37" s="42"/>
    </row>
    <row r="38" spans="2:9" s="4" customFormat="1" ht="18" customHeight="1" x14ac:dyDescent="0.25">
      <c r="H38" s="42"/>
      <c r="I38" s="42"/>
    </row>
    <row r="39" spans="2:9" s="4" customFormat="1" ht="30" customHeight="1" x14ac:dyDescent="0.25">
      <c r="B39" s="137" t="s">
        <v>21</v>
      </c>
      <c r="C39" s="137"/>
      <c r="D39" s="137"/>
      <c r="E39" s="137"/>
      <c r="F39" s="137"/>
      <c r="G39" s="137"/>
      <c r="H39" s="42"/>
      <c r="I39" s="42"/>
    </row>
    <row r="40" spans="2:9" s="4" customFormat="1" ht="62.5" x14ac:dyDescent="0.25">
      <c r="B40" s="2" t="s">
        <v>22</v>
      </c>
      <c r="C40" s="138" t="s">
        <v>23</v>
      </c>
      <c r="D40" s="139"/>
      <c r="E40" s="7" t="s">
        <v>17</v>
      </c>
      <c r="F40" s="7" t="s">
        <v>18</v>
      </c>
      <c r="G40" s="7" t="s">
        <v>19</v>
      </c>
      <c r="H40" s="42"/>
      <c r="I40" s="42"/>
    </row>
    <row r="41" spans="2:9" s="4" customFormat="1" ht="12.5" x14ac:dyDescent="0.25">
      <c r="B41" s="7"/>
      <c r="C41" s="148"/>
      <c r="D41" s="149"/>
      <c r="E41" s="5"/>
      <c r="F41" s="5"/>
      <c r="G41" s="50"/>
      <c r="H41" s="42"/>
      <c r="I41" s="42"/>
    </row>
    <row r="42" spans="2:9" s="4" customFormat="1" ht="12.5" x14ac:dyDescent="0.25">
      <c r="B42" s="7"/>
      <c r="C42" s="148"/>
      <c r="D42" s="149"/>
      <c r="E42" s="5"/>
      <c r="F42" s="5"/>
      <c r="G42" s="50"/>
      <c r="H42" s="42"/>
      <c r="I42" s="42"/>
    </row>
    <row r="43" spans="2:9" s="4" customFormat="1" ht="12.5" x14ac:dyDescent="0.25">
      <c r="B43" s="7"/>
      <c r="C43" s="148"/>
      <c r="D43" s="149"/>
      <c r="E43" s="5"/>
      <c r="F43" s="5"/>
      <c r="G43" s="50"/>
      <c r="H43" s="42"/>
      <c r="I43" s="42"/>
    </row>
    <row r="44" spans="2:9" s="4" customFormat="1" ht="27.75" customHeight="1" x14ac:dyDescent="0.25">
      <c r="B44" s="2" t="s">
        <v>5</v>
      </c>
      <c r="E44" s="5">
        <f>SUM(E41:E43)</f>
        <v>0</v>
      </c>
      <c r="F44" s="5">
        <f>SUM(F41:F43)</f>
        <v>0</v>
      </c>
      <c r="G44" s="50">
        <f>SUM(G41:G43)</f>
        <v>0</v>
      </c>
      <c r="H44" s="42"/>
      <c r="I44" s="42"/>
    </row>
    <row r="45" spans="2:9" ht="18" customHeight="1" x14ac:dyDescent="0.3"/>
    <row r="46" spans="2:9" ht="14.5" x14ac:dyDescent="0.3">
      <c r="B46" s="22" t="s">
        <v>45</v>
      </c>
    </row>
    <row r="47" spans="2:9" ht="30" customHeight="1" x14ac:dyDescent="0.3">
      <c r="B47" s="106" t="s">
        <v>46</v>
      </c>
      <c r="C47" s="106"/>
      <c r="D47" s="106"/>
      <c r="E47" s="106"/>
      <c r="F47" s="106"/>
      <c r="G47" s="106"/>
      <c r="H47" s="106"/>
    </row>
    <row r="48" spans="2:9" ht="14.5" x14ac:dyDescent="0.3">
      <c r="B48" s="29" t="s">
        <v>47</v>
      </c>
    </row>
    <row r="49" spans="2:8" ht="14.5" x14ac:dyDescent="0.3">
      <c r="B49" s="29" t="s">
        <v>48</v>
      </c>
    </row>
    <row r="50" spans="2:8" ht="14.5" x14ac:dyDescent="0.3">
      <c r="B50" s="29" t="s">
        <v>49</v>
      </c>
    </row>
    <row r="51" spans="2:8" ht="14.5" x14ac:dyDescent="0.3">
      <c r="B51" s="29" t="s">
        <v>50</v>
      </c>
    </row>
    <row r="52" spans="2:8" ht="29.25" customHeight="1" x14ac:dyDescent="0.3">
      <c r="B52" s="141" t="s">
        <v>51</v>
      </c>
      <c r="C52" s="141"/>
      <c r="D52" s="141"/>
      <c r="E52" s="141"/>
      <c r="F52" s="141"/>
      <c r="G52" s="141"/>
      <c r="H52" s="141"/>
    </row>
    <row r="53" spans="2:8" ht="30" customHeight="1" x14ac:dyDescent="0.3">
      <c r="B53" s="147" t="s">
        <v>52</v>
      </c>
      <c r="C53" s="147"/>
      <c r="D53" s="147"/>
      <c r="E53" s="147"/>
      <c r="F53" s="147"/>
      <c r="G53" s="147"/>
      <c r="H53" s="147"/>
    </row>
    <row r="54" spans="2:8" ht="15" customHeight="1" x14ac:dyDescent="0.3">
      <c r="B54" s="141" t="s">
        <v>53</v>
      </c>
      <c r="C54" s="141"/>
      <c r="D54" s="141"/>
      <c r="E54" s="141"/>
      <c r="F54" s="141"/>
      <c r="G54" s="141"/>
      <c r="H54" s="141"/>
    </row>
    <row r="55" spans="2:8" ht="30.75" customHeight="1" x14ac:dyDescent="0.3">
      <c r="B55" s="141" t="s">
        <v>54</v>
      </c>
      <c r="C55" s="141"/>
      <c r="D55" s="141"/>
      <c r="E55" s="141"/>
      <c r="F55" s="141"/>
      <c r="G55" s="141"/>
      <c r="H55" s="141"/>
    </row>
    <row r="56" spans="2:8" ht="15" customHeight="1" x14ac:dyDescent="0.3">
      <c r="B56" s="147" t="s">
        <v>68</v>
      </c>
      <c r="C56" s="147"/>
      <c r="D56" s="147"/>
      <c r="E56" s="147"/>
      <c r="F56" s="147"/>
      <c r="G56" s="147"/>
      <c r="H56" s="147"/>
    </row>
    <row r="57" spans="2:8" ht="15" customHeight="1" x14ac:dyDescent="0.3">
      <c r="B57" s="141" t="s">
        <v>69</v>
      </c>
      <c r="C57" s="141"/>
      <c r="D57" s="141"/>
      <c r="E57" s="141"/>
      <c r="F57" s="141"/>
      <c r="G57" s="141"/>
      <c r="H57" s="141"/>
    </row>
    <row r="58" spans="2:8" ht="14.5" x14ac:dyDescent="0.3">
      <c r="B58" s="22" t="s">
        <v>55</v>
      </c>
    </row>
    <row r="59" spans="2:8" ht="30.75" customHeight="1" x14ac:dyDescent="0.3">
      <c r="B59" s="106" t="s">
        <v>56</v>
      </c>
      <c r="C59" s="106"/>
      <c r="D59" s="106"/>
      <c r="E59" s="106"/>
      <c r="F59" s="106"/>
      <c r="G59" s="106"/>
      <c r="H59" s="106"/>
    </row>
    <row r="60" spans="2:8" ht="14.5" x14ac:dyDescent="0.35">
      <c r="B60" s="23" t="s">
        <v>57</v>
      </c>
      <c r="C60" s="25"/>
    </row>
    <row r="61" spans="2:8" ht="14.5" x14ac:dyDescent="0.3">
      <c r="B61" s="22" t="s">
        <v>58</v>
      </c>
    </row>
    <row r="62" spans="2:8" ht="28.5" customHeight="1" x14ac:dyDescent="0.3">
      <c r="B62" s="24" t="s">
        <v>59</v>
      </c>
    </row>
  </sheetData>
  <mergeCells count="24">
    <mergeCell ref="J23:J24"/>
    <mergeCell ref="C41:D41"/>
    <mergeCell ref="B39:G39"/>
    <mergeCell ref="B59:H59"/>
    <mergeCell ref="B57:H57"/>
    <mergeCell ref="B56:H56"/>
    <mergeCell ref="B55:H55"/>
    <mergeCell ref="H23:I23"/>
    <mergeCell ref="B4:H4"/>
    <mergeCell ref="B32:E32"/>
    <mergeCell ref="C40:D40"/>
    <mergeCell ref="B7:C7"/>
    <mergeCell ref="B54:H54"/>
    <mergeCell ref="B22:B24"/>
    <mergeCell ref="C22:J22"/>
    <mergeCell ref="B6:C6"/>
    <mergeCell ref="D6:F6"/>
    <mergeCell ref="D7:F7"/>
    <mergeCell ref="B47:H47"/>
    <mergeCell ref="B52:H52"/>
    <mergeCell ref="B53:H53"/>
    <mergeCell ref="C42:D42"/>
    <mergeCell ref="C43:D43"/>
    <mergeCell ref="C23:F23"/>
  </mergeCells>
  <pageMargins left="0.70866141732283472" right="0.70866141732283472" top="0.74803149606299213" bottom="0.74803149606299213" header="0.31496062992125984" footer="0.31496062992125984"/>
  <pageSetup paperSize="9" scale="85" fitToHeight="4" orientation="landscape" r:id="rId1"/>
  <headerFooter>
    <oddHeader>&amp;CDEC  EJERCICIO 2018 CORREDORES DE SEGUROS PERSONAS JURÍDICAS</oddHeader>
    <oddFooter>&amp;RPágina &amp;P de &amp;N</oddFooter>
  </headerFooter>
  <rowBreaks count="1" manualBreakCount="1">
    <brk id="44" max="9" man="1"/>
  </row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69850</xdr:colOff>
                <xdr:row>0</xdr:row>
                <xdr:rowOff>38100</xdr:rowOff>
              </from>
              <to>
                <xdr:col>0</xdr:col>
                <xdr:colOff>450850</xdr:colOff>
                <xdr:row>1</xdr:row>
                <xdr:rowOff>146050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4"/>
  <sheetViews>
    <sheetView topLeftCell="A43" zoomScaleNormal="100" workbookViewId="0">
      <selection activeCell="B3" sqref="B3"/>
    </sheetView>
  </sheetViews>
  <sheetFormatPr baseColWidth="10" defaultColWidth="11.453125" defaultRowHeight="14" x14ac:dyDescent="0.3"/>
  <cols>
    <col min="1" max="1" width="8.453125" style="1" customWidth="1"/>
    <col min="2" max="2" width="9.1796875" style="1" customWidth="1"/>
    <col min="3" max="3" width="17.26953125" style="1" customWidth="1"/>
    <col min="4" max="4" width="7" style="1" bestFit="1" customWidth="1"/>
    <col min="5" max="5" width="9.26953125" style="1" bestFit="1" customWidth="1"/>
    <col min="6" max="6" width="9.81640625" style="1" bestFit="1" customWidth="1"/>
    <col min="7" max="9" width="15.26953125" style="1" customWidth="1"/>
    <col min="10" max="11" width="14.7265625" style="1" customWidth="1"/>
    <col min="12" max="16384" width="11.453125" style="1"/>
  </cols>
  <sheetData>
    <row r="1" spans="2:11" ht="16.5" customHeight="1" x14ac:dyDescent="0.3">
      <c r="B1" s="100" t="s">
        <v>279</v>
      </c>
      <c r="F1" s="40"/>
      <c r="G1" s="40"/>
    </row>
    <row r="2" spans="2:11" ht="21.75" customHeight="1" x14ac:dyDescent="0.3">
      <c r="B2" s="101" t="s">
        <v>281</v>
      </c>
      <c r="F2" s="40"/>
      <c r="G2" s="40"/>
    </row>
    <row r="3" spans="2:11" ht="9.75" customHeight="1" x14ac:dyDescent="0.3">
      <c r="B3" s="101"/>
      <c r="F3" s="40"/>
      <c r="G3" s="40"/>
    </row>
    <row r="4" spans="2:11" ht="24.75" customHeight="1" x14ac:dyDescent="0.3">
      <c r="B4" s="10" t="s">
        <v>24</v>
      </c>
      <c r="C4" s="10"/>
      <c r="D4" s="10"/>
      <c r="E4" s="10"/>
      <c r="F4" s="10"/>
      <c r="G4" s="10"/>
      <c r="H4" s="10"/>
    </row>
    <row r="5" spans="2:11" ht="18" customHeight="1" x14ac:dyDescent="0.3"/>
    <row r="6" spans="2:11" ht="18" customHeight="1" x14ac:dyDescent="0.3">
      <c r="B6" s="12" t="s">
        <v>0</v>
      </c>
      <c r="C6" s="13"/>
      <c r="D6" s="152"/>
      <c r="E6" s="153"/>
      <c r="F6" s="153"/>
      <c r="G6" s="153"/>
      <c r="H6" s="154"/>
    </row>
    <row r="7" spans="2:11" ht="18" customHeight="1" x14ac:dyDescent="0.3">
      <c r="B7" s="12" t="s">
        <v>1</v>
      </c>
      <c r="C7" s="15"/>
      <c r="D7" s="14"/>
      <c r="E7" s="153"/>
      <c r="F7" s="153"/>
      <c r="G7" s="153"/>
      <c r="H7" s="154"/>
    </row>
    <row r="8" spans="2:11" ht="18" customHeight="1" x14ac:dyDescent="0.3"/>
    <row r="9" spans="2:11" s="4" customFormat="1" ht="30" customHeight="1" x14ac:dyDescent="0.25">
      <c r="B9" s="155" t="s">
        <v>25</v>
      </c>
      <c r="C9" s="155"/>
      <c r="D9" s="155"/>
      <c r="E9" s="20"/>
      <c r="F9" s="21"/>
      <c r="G9" s="21"/>
      <c r="H9" s="21"/>
      <c r="I9" s="21"/>
      <c r="J9" s="21"/>
      <c r="K9" s="21"/>
    </row>
    <row r="10" spans="2:11" s="4" customFormat="1" ht="50" x14ac:dyDescent="0.25">
      <c r="B10" s="7" t="s">
        <v>26</v>
      </c>
      <c r="C10" s="7" t="s">
        <v>28</v>
      </c>
      <c r="D10" s="7" t="s">
        <v>29</v>
      </c>
      <c r="E10" s="7" t="s">
        <v>30</v>
      </c>
      <c r="F10" s="7" t="s">
        <v>31</v>
      </c>
      <c r="G10" s="7" t="s">
        <v>34</v>
      </c>
      <c r="H10" s="7" t="s">
        <v>33</v>
      </c>
      <c r="I10" s="7" t="s">
        <v>32</v>
      </c>
      <c r="J10" s="7" t="s">
        <v>35</v>
      </c>
      <c r="K10" s="7" t="s">
        <v>36</v>
      </c>
    </row>
    <row r="11" spans="2:11" s="4" customFormat="1" ht="12.5" x14ac:dyDescent="0.25">
      <c r="B11" s="16" t="s">
        <v>39</v>
      </c>
      <c r="C11" s="50"/>
      <c r="D11" s="50"/>
      <c r="E11" s="50"/>
      <c r="F11" s="50"/>
      <c r="G11" s="50"/>
      <c r="H11" s="51"/>
      <c r="I11" s="50"/>
      <c r="J11" s="51"/>
      <c r="K11" s="51"/>
    </row>
    <row r="12" spans="2:11" s="4" customFormat="1" ht="12.5" x14ac:dyDescent="0.25">
      <c r="B12" s="17" t="s">
        <v>37</v>
      </c>
      <c r="C12" s="50"/>
      <c r="D12" s="50"/>
      <c r="E12" s="50"/>
      <c r="F12" s="50"/>
      <c r="G12" s="50"/>
      <c r="H12" s="51"/>
      <c r="I12" s="50"/>
      <c r="J12" s="51"/>
      <c r="K12" s="51"/>
    </row>
    <row r="13" spans="2:11" s="4" customFormat="1" ht="12.5" x14ac:dyDescent="0.25">
      <c r="B13" s="18" t="s">
        <v>38</v>
      </c>
      <c r="C13" s="50"/>
      <c r="D13" s="50"/>
      <c r="E13" s="50"/>
      <c r="F13" s="50"/>
      <c r="G13" s="50"/>
      <c r="H13" s="51"/>
      <c r="I13" s="50"/>
      <c r="J13" s="51"/>
      <c r="K13" s="51"/>
    </row>
    <row r="14" spans="2:11" s="4" customFormat="1" ht="12.5" x14ac:dyDescent="0.25">
      <c r="B14" s="17" t="s">
        <v>40</v>
      </c>
      <c r="C14" s="50"/>
      <c r="D14" s="50"/>
      <c r="E14" s="50"/>
      <c r="F14" s="50"/>
      <c r="G14" s="50"/>
      <c r="H14" s="51"/>
      <c r="I14" s="50"/>
      <c r="J14" s="51"/>
      <c r="K14" s="51"/>
    </row>
    <row r="15" spans="2:11" s="4" customFormat="1" ht="18" customHeight="1" x14ac:dyDescent="0.25"/>
    <row r="16" spans="2:11" s="4" customFormat="1" ht="30" customHeight="1" x14ac:dyDescent="0.25">
      <c r="B16" s="155" t="s">
        <v>41</v>
      </c>
      <c r="C16" s="155"/>
      <c r="D16" s="155"/>
      <c r="E16" s="20"/>
      <c r="F16" s="21"/>
      <c r="G16" s="21"/>
      <c r="H16" s="21"/>
      <c r="I16" s="21"/>
      <c r="J16" s="21"/>
      <c r="K16" s="21"/>
    </row>
    <row r="17" spans="2:11" s="4" customFormat="1" ht="68.25" customHeight="1" x14ac:dyDescent="0.25">
      <c r="B17" s="7" t="s">
        <v>26</v>
      </c>
      <c r="C17" s="7" t="s">
        <v>28</v>
      </c>
      <c r="D17" s="7" t="s">
        <v>29</v>
      </c>
      <c r="E17" s="7" t="s">
        <v>30</v>
      </c>
      <c r="F17" s="7" t="s">
        <v>31</v>
      </c>
      <c r="G17" s="7" t="s">
        <v>34</v>
      </c>
      <c r="H17" s="7" t="s">
        <v>33</v>
      </c>
      <c r="I17" s="7" t="s">
        <v>32</v>
      </c>
      <c r="J17" s="7" t="s">
        <v>35</v>
      </c>
      <c r="K17" s="7" t="s">
        <v>36</v>
      </c>
    </row>
    <row r="18" spans="2:11" s="4" customFormat="1" ht="12.5" x14ac:dyDescent="0.25">
      <c r="B18" s="16" t="s">
        <v>39</v>
      </c>
      <c r="C18" s="50"/>
      <c r="D18" s="50"/>
      <c r="E18" s="50"/>
      <c r="F18" s="50"/>
      <c r="G18" s="50"/>
      <c r="H18" s="51"/>
      <c r="I18" s="50"/>
      <c r="J18" s="51"/>
      <c r="K18" s="51"/>
    </row>
    <row r="19" spans="2:11" s="4" customFormat="1" ht="12.5" x14ac:dyDescent="0.25">
      <c r="B19" s="17" t="s">
        <v>37</v>
      </c>
      <c r="C19" s="50"/>
      <c r="D19" s="50"/>
      <c r="E19" s="50"/>
      <c r="F19" s="50"/>
      <c r="G19" s="50"/>
      <c r="H19" s="51"/>
      <c r="I19" s="50"/>
      <c r="J19" s="51"/>
      <c r="K19" s="51"/>
    </row>
    <row r="20" spans="2:11" s="4" customFormat="1" ht="12.5" x14ac:dyDescent="0.25">
      <c r="B20" s="18" t="s">
        <v>38</v>
      </c>
      <c r="C20" s="50"/>
      <c r="D20" s="50"/>
      <c r="E20" s="50"/>
      <c r="F20" s="50"/>
      <c r="G20" s="50"/>
      <c r="H20" s="51"/>
      <c r="I20" s="50"/>
      <c r="J20" s="51"/>
      <c r="K20" s="51"/>
    </row>
    <row r="21" spans="2:11" s="4" customFormat="1" ht="12.5" x14ac:dyDescent="0.25">
      <c r="B21" s="17" t="s">
        <v>40</v>
      </c>
      <c r="C21" s="50"/>
      <c r="D21" s="50"/>
      <c r="E21" s="50"/>
      <c r="F21" s="50"/>
      <c r="G21" s="50"/>
      <c r="H21" s="51"/>
      <c r="I21" s="50"/>
      <c r="J21" s="51"/>
      <c r="K21" s="51"/>
    </row>
    <row r="22" spans="2:11" s="4" customFormat="1" ht="18" customHeight="1" x14ac:dyDescent="0.25"/>
    <row r="23" spans="2:11" s="4" customFormat="1" ht="30" customHeight="1" x14ac:dyDescent="0.25">
      <c r="B23" s="155" t="s">
        <v>42</v>
      </c>
      <c r="C23" s="155"/>
      <c r="D23" s="155"/>
      <c r="E23" s="155"/>
      <c r="F23" s="155"/>
      <c r="G23" s="155"/>
      <c r="H23" s="20"/>
      <c r="I23" s="21"/>
      <c r="J23" s="21"/>
      <c r="K23" s="21"/>
    </row>
    <row r="24" spans="2:11" x14ac:dyDescent="0.3">
      <c r="B24" s="138" t="s">
        <v>43</v>
      </c>
      <c r="C24" s="145"/>
      <c r="D24" s="145"/>
      <c r="E24" s="139"/>
      <c r="F24" s="138" t="s">
        <v>44</v>
      </c>
      <c r="G24" s="145"/>
      <c r="H24" s="139"/>
      <c r="I24" s="138" t="s">
        <v>117</v>
      </c>
      <c r="J24" s="145"/>
      <c r="K24" s="139"/>
    </row>
    <row r="25" spans="2:11" x14ac:dyDescent="0.3">
      <c r="B25" s="138"/>
      <c r="C25" s="145"/>
      <c r="D25" s="145"/>
      <c r="E25" s="139"/>
      <c r="F25" s="138"/>
      <c r="G25" s="145"/>
      <c r="H25" s="139"/>
      <c r="I25" s="156"/>
      <c r="J25" s="157"/>
      <c r="K25" s="158"/>
    </row>
    <row r="26" spans="2:11" x14ac:dyDescent="0.3">
      <c r="B26" s="138"/>
      <c r="C26" s="145"/>
      <c r="D26" s="145"/>
      <c r="E26" s="139"/>
      <c r="F26" s="138"/>
      <c r="G26" s="145"/>
      <c r="H26" s="139"/>
      <c r="I26" s="156"/>
      <c r="J26" s="157"/>
      <c r="K26" s="158"/>
    </row>
    <row r="27" spans="2:11" x14ac:dyDescent="0.3">
      <c r="B27" s="138"/>
      <c r="C27" s="145"/>
      <c r="D27" s="145"/>
      <c r="E27" s="139"/>
      <c r="F27" s="138"/>
      <c r="G27" s="145"/>
      <c r="H27" s="139"/>
      <c r="I27" s="156"/>
      <c r="J27" s="157"/>
      <c r="K27" s="158"/>
    </row>
    <row r="28" spans="2:11" x14ac:dyDescent="0.3">
      <c r="B28" s="138"/>
      <c r="C28" s="145"/>
      <c r="D28" s="145"/>
      <c r="E28" s="139"/>
      <c r="F28" s="138"/>
      <c r="G28" s="145"/>
      <c r="H28" s="139"/>
      <c r="I28" s="156"/>
      <c r="J28" s="157"/>
      <c r="K28" s="158"/>
    </row>
    <row r="29" spans="2:11" x14ac:dyDescent="0.3">
      <c r="B29" s="138"/>
      <c r="C29" s="145"/>
      <c r="D29" s="145"/>
      <c r="E29" s="139"/>
      <c r="F29" s="138"/>
      <c r="G29" s="145"/>
      <c r="H29" s="139"/>
      <c r="I29" s="156"/>
      <c r="J29" s="157"/>
      <c r="K29" s="158"/>
    </row>
    <row r="30" spans="2:11" x14ac:dyDescent="0.3">
      <c r="B30" s="138"/>
      <c r="C30" s="145"/>
      <c r="D30" s="145"/>
      <c r="E30" s="139"/>
      <c r="F30" s="138"/>
      <c r="G30" s="145"/>
      <c r="H30" s="139"/>
      <c r="I30" s="156"/>
      <c r="J30" s="157"/>
      <c r="K30" s="158"/>
    </row>
    <row r="32" spans="2:11" ht="16.5" x14ac:dyDescent="0.3">
      <c r="B32" s="11" t="s">
        <v>24</v>
      </c>
      <c r="C32" s="11"/>
      <c r="D32" s="11"/>
      <c r="E32" s="11"/>
      <c r="F32" s="11"/>
      <c r="G32" s="11"/>
      <c r="H32" s="11"/>
    </row>
    <row r="34" spans="2:11" ht="14.5" x14ac:dyDescent="0.3">
      <c r="B34" s="27" t="s">
        <v>60</v>
      </c>
    </row>
    <row r="35" spans="2:11" ht="30" customHeight="1" x14ac:dyDescent="0.3">
      <c r="B35" s="159" t="s">
        <v>61</v>
      </c>
      <c r="C35" s="159"/>
      <c r="D35" s="159"/>
      <c r="E35" s="159"/>
      <c r="F35" s="159"/>
      <c r="G35" s="159"/>
      <c r="H35" s="159"/>
      <c r="I35" s="159"/>
      <c r="J35" s="159"/>
      <c r="K35" s="159"/>
    </row>
    <row r="36" spans="2:11" ht="30" customHeight="1" x14ac:dyDescent="0.3">
      <c r="B36" s="159" t="s">
        <v>62</v>
      </c>
      <c r="C36" s="159"/>
      <c r="D36" s="159"/>
      <c r="E36" s="159"/>
      <c r="F36" s="159"/>
      <c r="G36" s="159"/>
      <c r="H36" s="159"/>
      <c r="I36" s="159"/>
      <c r="J36" s="159"/>
      <c r="K36" s="159"/>
    </row>
    <row r="37" spans="2:11" ht="30.75" customHeight="1" x14ac:dyDescent="0.3">
      <c r="B37" s="159" t="s">
        <v>63</v>
      </c>
      <c r="C37" s="159"/>
      <c r="D37" s="159"/>
      <c r="E37" s="159"/>
      <c r="F37" s="159"/>
      <c r="G37" s="159"/>
      <c r="H37" s="159"/>
      <c r="I37" s="159"/>
      <c r="J37" s="159"/>
      <c r="K37" s="159"/>
    </row>
    <row r="38" spans="2:11" ht="30.75" customHeight="1" x14ac:dyDescent="0.3">
      <c r="B38" s="159" t="s">
        <v>64</v>
      </c>
      <c r="C38" s="159"/>
      <c r="D38" s="159"/>
      <c r="E38" s="159"/>
      <c r="F38" s="159"/>
      <c r="G38" s="159"/>
      <c r="H38" s="159"/>
      <c r="I38" s="159"/>
      <c r="J38" s="159"/>
      <c r="K38" s="159"/>
    </row>
    <row r="39" spans="2:11" ht="30.75" customHeight="1" x14ac:dyDescent="0.3">
      <c r="B39" s="159" t="s">
        <v>65</v>
      </c>
      <c r="C39" s="159"/>
      <c r="D39" s="159"/>
      <c r="E39" s="159"/>
      <c r="F39" s="159"/>
      <c r="G39" s="159"/>
      <c r="H39" s="159"/>
      <c r="I39" s="159"/>
      <c r="J39" s="159"/>
      <c r="K39" s="159"/>
    </row>
    <row r="40" spans="2:11" ht="14.5" x14ac:dyDescent="0.3">
      <c r="B40" s="27" t="s">
        <v>66</v>
      </c>
    </row>
    <row r="41" spans="2:11" ht="14.5" x14ac:dyDescent="0.3">
      <c r="B41" s="26" t="s">
        <v>88</v>
      </c>
    </row>
    <row r="42" spans="2:11" ht="14.5" x14ac:dyDescent="0.3">
      <c r="B42" s="26" t="s">
        <v>89</v>
      </c>
    </row>
    <row r="43" spans="2:11" ht="29.25" customHeight="1" x14ac:dyDescent="0.3">
      <c r="B43" s="26" t="s">
        <v>90</v>
      </c>
      <c r="C43" s="28"/>
      <c r="D43" s="28"/>
    </row>
    <row r="44" spans="2:11" ht="14.5" x14ac:dyDescent="0.3">
      <c r="B44" s="27" t="s">
        <v>67</v>
      </c>
    </row>
  </sheetData>
  <mergeCells count="31">
    <mergeCell ref="I29:K29"/>
    <mergeCell ref="B25:E25"/>
    <mergeCell ref="B39:K39"/>
    <mergeCell ref="B30:E30"/>
    <mergeCell ref="F30:H30"/>
    <mergeCell ref="I30:K30"/>
    <mergeCell ref="I27:K27"/>
    <mergeCell ref="B35:K35"/>
    <mergeCell ref="B37:K37"/>
    <mergeCell ref="F29:H29"/>
    <mergeCell ref="F28:H28"/>
    <mergeCell ref="B36:K36"/>
    <mergeCell ref="B27:E27"/>
    <mergeCell ref="B38:K38"/>
    <mergeCell ref="I26:K26"/>
    <mergeCell ref="B29:E29"/>
    <mergeCell ref="I24:K24"/>
    <mergeCell ref="I28:K28"/>
    <mergeCell ref="F25:H25"/>
    <mergeCell ref="I25:K25"/>
    <mergeCell ref="F27:H27"/>
    <mergeCell ref="F26:H26"/>
    <mergeCell ref="B28:E28"/>
    <mergeCell ref="F24:H24"/>
    <mergeCell ref="D6:H6"/>
    <mergeCell ref="E7:H7"/>
    <mergeCell ref="B9:D9"/>
    <mergeCell ref="B16:D16"/>
    <mergeCell ref="B23:G23"/>
    <mergeCell ref="B24:E24"/>
    <mergeCell ref="B26:E26"/>
  </mergeCells>
  <pageMargins left="0.70866141732283472" right="0.70866141732283472" top="0.74803149606299213" bottom="0.74803149606299213" header="0.31496062992125984" footer="0.31496062992125984"/>
  <pageSetup paperSize="9" scale="83" fitToHeight="2" orientation="landscape" r:id="rId1"/>
  <headerFooter>
    <oddHeader>&amp;CDEC  EJERCICIO 2018 CORREDORES DE SEGUROS
  PERSONAS JURÍDICAS</oddHeader>
    <oddFooter>&amp;RPágina &amp;P de &amp;N</oddFooter>
  </headerFooter>
  <rowBreaks count="1" manualBreakCount="1">
    <brk id="30" max="10" man="1"/>
  </rowBreak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69850</xdr:colOff>
                <xdr:row>0</xdr:row>
                <xdr:rowOff>50800</xdr:rowOff>
              </from>
              <to>
                <xdr:col>0</xdr:col>
                <xdr:colOff>508000</xdr:colOff>
                <xdr:row>1</xdr:row>
                <xdr:rowOff>203200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0"/>
  <sheetViews>
    <sheetView topLeftCell="A28" zoomScaleNormal="100" workbookViewId="0">
      <selection activeCell="B2" sqref="B2"/>
    </sheetView>
  </sheetViews>
  <sheetFormatPr baseColWidth="10" defaultRowHeight="14.5" x14ac:dyDescent="0.35"/>
  <cols>
    <col min="1" max="1" width="8.453125" customWidth="1"/>
    <col min="2" max="2" width="19.81640625" style="34" customWidth="1"/>
    <col min="3" max="3" width="11.7265625" style="34" customWidth="1"/>
    <col min="4" max="4" width="15.1796875" customWidth="1"/>
    <col min="5" max="5" width="7.7265625" customWidth="1"/>
    <col min="7" max="7" width="12.1796875" bestFit="1" customWidth="1"/>
    <col min="8" max="8" width="15.54296875" customWidth="1"/>
    <col min="9" max="9" width="8.453125" customWidth="1"/>
    <col min="11" max="11" width="12.26953125" customWidth="1"/>
  </cols>
  <sheetData>
    <row r="1" spans="2:11" s="1" customFormat="1" ht="16.5" customHeight="1" x14ac:dyDescent="0.3">
      <c r="B1" s="100" t="s">
        <v>279</v>
      </c>
      <c r="F1" s="40"/>
      <c r="G1" s="40"/>
    </row>
    <row r="2" spans="2:11" s="1" customFormat="1" ht="21.75" customHeight="1" x14ac:dyDescent="0.3">
      <c r="B2" s="101" t="s">
        <v>281</v>
      </c>
      <c r="F2" s="40"/>
      <c r="G2" s="40"/>
    </row>
    <row r="3" spans="2:11" s="1" customFormat="1" ht="9.75" customHeight="1" x14ac:dyDescent="0.3">
      <c r="B3" s="101"/>
      <c r="F3" s="40"/>
      <c r="G3" s="40"/>
    </row>
    <row r="4" spans="2:11" s="1" customFormat="1" ht="24.75" customHeight="1" x14ac:dyDescent="0.3">
      <c r="B4" s="32" t="s">
        <v>70</v>
      </c>
      <c r="C4" s="32"/>
      <c r="D4" s="19"/>
      <c r="E4" s="19"/>
      <c r="F4" s="19"/>
      <c r="G4" s="19"/>
      <c r="H4" s="19"/>
      <c r="I4" s="19"/>
      <c r="J4" s="19"/>
      <c r="K4" s="19"/>
    </row>
    <row r="5" spans="2:11" s="1" customFormat="1" ht="18" customHeight="1" x14ac:dyDescent="0.3">
      <c r="B5" s="31"/>
      <c r="C5" s="31"/>
    </row>
    <row r="6" spans="2:11" s="1" customFormat="1" ht="18" customHeight="1" x14ac:dyDescent="0.3">
      <c r="B6" s="33" t="s">
        <v>0</v>
      </c>
      <c r="C6" s="39"/>
      <c r="D6" s="152"/>
      <c r="E6" s="153"/>
      <c r="F6" s="153"/>
      <c r="G6" s="153"/>
      <c r="H6" s="154"/>
      <c r="I6" s="78"/>
      <c r="J6" s="78"/>
      <c r="K6" s="78"/>
    </row>
    <row r="7" spans="2:11" s="1" customFormat="1" ht="18" customHeight="1" x14ac:dyDescent="0.3">
      <c r="B7" s="38" t="s">
        <v>1</v>
      </c>
      <c r="C7" s="38"/>
      <c r="D7" s="152"/>
      <c r="E7" s="153"/>
      <c r="F7" s="153"/>
      <c r="G7" s="153"/>
      <c r="H7" s="154"/>
      <c r="I7" s="78"/>
      <c r="J7" s="78"/>
      <c r="K7" s="78"/>
    </row>
    <row r="8" spans="2:11" s="1" customFormat="1" ht="18" customHeight="1" x14ac:dyDescent="0.3">
      <c r="B8" s="31"/>
      <c r="C8" s="31"/>
    </row>
    <row r="9" spans="2:11" s="4" customFormat="1" ht="12.75" customHeight="1" x14ac:dyDescent="0.25">
      <c r="B9" s="162" t="s">
        <v>71</v>
      </c>
      <c r="C9" s="163"/>
      <c r="D9" s="166" t="s">
        <v>75</v>
      </c>
      <c r="E9" s="167"/>
      <c r="F9" s="167"/>
      <c r="G9" s="168"/>
      <c r="H9" s="166" t="s">
        <v>76</v>
      </c>
      <c r="I9" s="167"/>
      <c r="J9" s="167"/>
      <c r="K9" s="168"/>
    </row>
    <row r="10" spans="2:11" s="4" customFormat="1" ht="36.75" customHeight="1" x14ac:dyDescent="0.25">
      <c r="B10" s="164"/>
      <c r="C10" s="165"/>
      <c r="D10" s="7" t="s">
        <v>28</v>
      </c>
      <c r="E10" s="7" t="s">
        <v>77</v>
      </c>
      <c r="F10" s="7" t="s">
        <v>118</v>
      </c>
      <c r="G10" s="7" t="s">
        <v>119</v>
      </c>
      <c r="H10" s="7" t="s">
        <v>28</v>
      </c>
      <c r="I10" s="7" t="s">
        <v>77</v>
      </c>
      <c r="J10" s="7" t="s">
        <v>120</v>
      </c>
      <c r="K10" s="7" t="s">
        <v>119</v>
      </c>
    </row>
    <row r="11" spans="2:11" s="4" customFormat="1" ht="12.75" customHeight="1" x14ac:dyDescent="0.25">
      <c r="B11" s="37" t="s">
        <v>72</v>
      </c>
      <c r="C11" s="37"/>
      <c r="D11" s="50"/>
      <c r="E11" s="80"/>
      <c r="F11" s="50"/>
      <c r="G11" s="51"/>
      <c r="H11" s="50"/>
      <c r="I11" s="80"/>
      <c r="J11" s="50"/>
      <c r="K11" s="51"/>
    </row>
    <row r="12" spans="2:11" s="4" customFormat="1" ht="12.75" customHeight="1" x14ac:dyDescent="0.25">
      <c r="B12" s="37" t="s">
        <v>73</v>
      </c>
      <c r="C12" s="37"/>
      <c r="D12" s="50"/>
      <c r="E12" s="80"/>
      <c r="F12" s="50"/>
      <c r="G12" s="51"/>
      <c r="H12" s="50"/>
      <c r="I12" s="80"/>
      <c r="J12" s="50"/>
      <c r="K12" s="51"/>
    </row>
    <row r="13" spans="2:11" s="4" customFormat="1" ht="12.75" customHeight="1" x14ac:dyDescent="0.25">
      <c r="B13" s="37" t="s">
        <v>74</v>
      </c>
      <c r="C13" s="37"/>
      <c r="D13" s="50"/>
      <c r="E13" s="80"/>
      <c r="F13" s="50"/>
      <c r="G13" s="51"/>
      <c r="H13" s="50"/>
      <c r="I13" s="80"/>
      <c r="J13" s="50"/>
      <c r="K13" s="51"/>
    </row>
    <row r="14" spans="2:11" s="4" customFormat="1" ht="12.75" customHeight="1" x14ac:dyDescent="0.25">
      <c r="B14" s="37" t="s">
        <v>78</v>
      </c>
      <c r="C14" s="37"/>
      <c r="D14" s="50"/>
      <c r="E14" s="80"/>
      <c r="F14" s="50"/>
      <c r="G14" s="51"/>
      <c r="H14" s="50"/>
      <c r="I14" s="80"/>
      <c r="J14" s="50"/>
      <c r="K14" s="51"/>
    </row>
    <row r="15" spans="2:11" s="4" customFormat="1" ht="12.75" customHeight="1" x14ac:dyDescent="0.25">
      <c r="B15" s="37" t="s">
        <v>79</v>
      </c>
      <c r="C15" s="37"/>
      <c r="D15" s="50"/>
      <c r="E15" s="80"/>
      <c r="F15" s="50"/>
      <c r="G15" s="51"/>
      <c r="H15" s="50"/>
      <c r="I15" s="80"/>
      <c r="J15" s="50"/>
      <c r="K15" s="51"/>
    </row>
    <row r="16" spans="2:11" s="4" customFormat="1" ht="12.75" customHeight="1" x14ac:dyDescent="0.25">
      <c r="B16" s="37" t="s">
        <v>80</v>
      </c>
      <c r="C16" s="37"/>
      <c r="D16" s="50"/>
      <c r="E16" s="80"/>
      <c r="F16" s="50"/>
      <c r="G16" s="51"/>
      <c r="H16" s="50"/>
      <c r="I16" s="80"/>
      <c r="J16" s="50"/>
      <c r="K16" s="51"/>
    </row>
    <row r="17" spans="2:11" s="4" customFormat="1" ht="12.75" customHeight="1" x14ac:dyDescent="0.25">
      <c r="B17" s="37" t="s">
        <v>81</v>
      </c>
      <c r="C17" s="37"/>
      <c r="D17" s="50"/>
      <c r="E17" s="80"/>
      <c r="F17" s="50"/>
      <c r="G17" s="51"/>
      <c r="H17" s="50"/>
      <c r="I17" s="80"/>
      <c r="J17" s="50"/>
      <c r="K17" s="51"/>
    </row>
    <row r="18" spans="2:11" s="4" customFormat="1" ht="38.25" customHeight="1" x14ac:dyDescent="0.25">
      <c r="B18" s="169" t="s">
        <v>95</v>
      </c>
      <c r="C18" s="37" t="s">
        <v>82</v>
      </c>
      <c r="D18" s="50"/>
      <c r="E18" s="80"/>
      <c r="F18" s="50"/>
      <c r="G18" s="51"/>
      <c r="H18" s="50"/>
      <c r="I18" s="80"/>
      <c r="J18" s="50"/>
      <c r="K18" s="51"/>
    </row>
    <row r="19" spans="2:11" s="4" customFormat="1" ht="12.75" customHeight="1" x14ac:dyDescent="0.25">
      <c r="B19" s="170"/>
      <c r="C19" s="37" t="s">
        <v>91</v>
      </c>
      <c r="D19" s="50"/>
      <c r="E19" s="80"/>
      <c r="F19" s="50"/>
      <c r="G19" s="51"/>
      <c r="H19" s="50"/>
      <c r="I19" s="80"/>
      <c r="J19" s="50"/>
      <c r="K19" s="51"/>
    </row>
    <row r="20" spans="2:11" s="4" customFormat="1" ht="12.75" customHeight="1" x14ac:dyDescent="0.25">
      <c r="B20" s="171"/>
      <c r="C20" s="37" t="s">
        <v>92</v>
      </c>
      <c r="D20" s="50"/>
      <c r="E20" s="80"/>
      <c r="F20" s="50"/>
      <c r="G20" s="51"/>
      <c r="H20" s="50"/>
      <c r="I20" s="80"/>
      <c r="J20" s="50"/>
      <c r="K20" s="51"/>
    </row>
    <row r="21" spans="2:11" s="4" customFormat="1" ht="12.75" customHeight="1" x14ac:dyDescent="0.25">
      <c r="B21" s="160" t="s">
        <v>96</v>
      </c>
      <c r="C21" s="37" t="s">
        <v>93</v>
      </c>
      <c r="D21" s="50"/>
      <c r="E21" s="80"/>
      <c r="F21" s="50"/>
      <c r="G21" s="51"/>
      <c r="H21" s="50"/>
      <c r="I21" s="80"/>
      <c r="J21" s="50"/>
      <c r="K21" s="51"/>
    </row>
    <row r="22" spans="2:11" s="4" customFormat="1" ht="12.75" customHeight="1" x14ac:dyDescent="0.25">
      <c r="B22" s="161"/>
      <c r="C22" s="37" t="s">
        <v>94</v>
      </c>
      <c r="D22" s="50"/>
      <c r="E22" s="80"/>
      <c r="F22" s="50"/>
      <c r="G22" s="51"/>
      <c r="H22" s="50"/>
      <c r="I22" s="80"/>
      <c r="J22" s="50"/>
      <c r="K22" s="51"/>
    </row>
    <row r="23" spans="2:11" s="4" customFormat="1" ht="12.75" customHeight="1" x14ac:dyDescent="0.25">
      <c r="B23" s="37" t="s">
        <v>97</v>
      </c>
      <c r="C23" s="37"/>
      <c r="D23" s="50"/>
      <c r="E23" s="80"/>
      <c r="F23" s="50"/>
      <c r="G23" s="51"/>
      <c r="H23" s="50"/>
      <c r="I23" s="80"/>
      <c r="J23" s="50"/>
      <c r="K23" s="51"/>
    </row>
    <row r="24" spans="2:11" s="4" customFormat="1" ht="12.75" customHeight="1" x14ac:dyDescent="0.25">
      <c r="B24" s="37" t="s">
        <v>98</v>
      </c>
      <c r="C24" s="37"/>
      <c r="D24" s="50"/>
      <c r="E24" s="80"/>
      <c r="F24" s="50"/>
      <c r="G24" s="51"/>
      <c r="H24" s="50"/>
      <c r="I24" s="80"/>
      <c r="J24" s="50"/>
      <c r="K24" s="51"/>
    </row>
    <row r="25" spans="2:11" s="4" customFormat="1" ht="12.75" customHeight="1" x14ac:dyDescent="0.25">
      <c r="B25" s="37" t="s">
        <v>99</v>
      </c>
      <c r="C25" s="37"/>
      <c r="D25" s="50"/>
      <c r="E25" s="80"/>
      <c r="F25" s="50"/>
      <c r="G25" s="51"/>
      <c r="H25" s="50"/>
      <c r="I25" s="80"/>
      <c r="J25" s="50"/>
      <c r="K25" s="51"/>
    </row>
    <row r="26" spans="2:11" s="4" customFormat="1" ht="12.75" customHeight="1" x14ac:dyDescent="0.25">
      <c r="B26" s="37" t="s">
        <v>100</v>
      </c>
      <c r="C26" s="37"/>
      <c r="D26" s="50"/>
      <c r="E26" s="80"/>
      <c r="F26" s="50"/>
      <c r="G26" s="51"/>
      <c r="H26" s="50"/>
      <c r="I26" s="80"/>
      <c r="J26" s="50"/>
      <c r="K26" s="51"/>
    </row>
    <row r="27" spans="2:11" s="4" customFormat="1" ht="12.75" customHeight="1" x14ac:dyDescent="0.25">
      <c r="B27" s="37" t="s">
        <v>101</v>
      </c>
      <c r="C27" s="37"/>
      <c r="D27" s="50"/>
      <c r="E27" s="80"/>
      <c r="F27" s="50"/>
      <c r="G27" s="51"/>
      <c r="H27" s="50"/>
      <c r="I27" s="80"/>
      <c r="J27" s="50"/>
      <c r="K27" s="51"/>
    </row>
    <row r="28" spans="2:11" s="4" customFormat="1" ht="12.75" customHeight="1" x14ac:dyDescent="0.25">
      <c r="B28" s="37" t="s">
        <v>102</v>
      </c>
      <c r="C28" s="37"/>
      <c r="D28" s="50"/>
      <c r="E28" s="80"/>
      <c r="F28" s="50"/>
      <c r="G28" s="51"/>
      <c r="H28" s="50"/>
      <c r="I28" s="80"/>
      <c r="J28" s="50"/>
      <c r="K28" s="51"/>
    </row>
    <row r="29" spans="2:11" s="4" customFormat="1" ht="12.75" customHeight="1" x14ac:dyDescent="0.25">
      <c r="B29" s="37" t="s">
        <v>104</v>
      </c>
      <c r="C29" s="37"/>
      <c r="D29" s="50"/>
      <c r="E29" s="80"/>
      <c r="F29" s="50"/>
      <c r="G29" s="51"/>
      <c r="H29" s="50"/>
      <c r="I29" s="80"/>
      <c r="J29" s="50"/>
      <c r="K29" s="51"/>
    </row>
    <row r="30" spans="2:11" s="4" customFormat="1" ht="12.75" customHeight="1" x14ac:dyDescent="0.25">
      <c r="B30" s="37" t="s">
        <v>103</v>
      </c>
      <c r="C30" s="16"/>
      <c r="D30" s="50"/>
      <c r="E30" s="80"/>
      <c r="F30" s="50"/>
      <c r="G30" s="51"/>
      <c r="H30" s="50"/>
      <c r="I30" s="80"/>
      <c r="J30" s="50"/>
      <c r="K30" s="51"/>
    </row>
    <row r="31" spans="2:11" s="4" customFormat="1" ht="12.75" customHeight="1" x14ac:dyDescent="0.25">
      <c r="B31" s="37" t="s">
        <v>106</v>
      </c>
      <c r="C31" s="16"/>
      <c r="D31" s="50"/>
      <c r="E31" s="80"/>
      <c r="F31" s="50"/>
      <c r="G31" s="51"/>
      <c r="H31" s="50"/>
      <c r="I31" s="80"/>
      <c r="J31" s="50"/>
      <c r="K31" s="51"/>
    </row>
    <row r="32" spans="2:11" s="4" customFormat="1" ht="12.75" customHeight="1" x14ac:dyDescent="0.25">
      <c r="B32" s="37" t="s">
        <v>105</v>
      </c>
      <c r="C32" s="16"/>
      <c r="D32" s="50"/>
      <c r="E32" s="80"/>
      <c r="F32" s="50"/>
      <c r="G32" s="51"/>
      <c r="H32" s="50"/>
      <c r="I32" s="80"/>
      <c r="J32" s="50"/>
      <c r="K32" s="51"/>
    </row>
    <row r="33" spans="2:11" s="4" customFormat="1" ht="12.75" customHeight="1" x14ac:dyDescent="0.25">
      <c r="B33" s="37" t="s">
        <v>107</v>
      </c>
      <c r="C33" s="16"/>
      <c r="D33" s="50"/>
      <c r="E33" s="80"/>
      <c r="F33" s="50"/>
      <c r="G33" s="51"/>
      <c r="H33" s="50"/>
      <c r="I33" s="80"/>
      <c r="J33" s="50"/>
      <c r="K33" s="51"/>
    </row>
    <row r="34" spans="2:11" s="4" customFormat="1" ht="12.75" customHeight="1" x14ac:dyDescent="0.25">
      <c r="B34" s="46" t="s">
        <v>108</v>
      </c>
      <c r="C34" s="16"/>
      <c r="D34" s="50">
        <f>SUM(D11:D33)</f>
        <v>0</v>
      </c>
      <c r="E34" s="6">
        <f>IF(SUM(E11:E33)=100%,1,0)</f>
        <v>0</v>
      </c>
      <c r="F34" s="50">
        <f>SUM(F11:F33)</f>
        <v>0</v>
      </c>
      <c r="G34" s="50">
        <f>SUM(G11:G33)</f>
        <v>0</v>
      </c>
      <c r="H34" s="50">
        <f>SUM(H11:H33)</f>
        <v>0</v>
      </c>
      <c r="I34" s="6">
        <f>IF(SUM(I11:I33)=100%,1,0)</f>
        <v>0</v>
      </c>
      <c r="J34" s="50">
        <f>SUM(J11:J33)</f>
        <v>0</v>
      </c>
      <c r="K34" s="51">
        <f>SUM(K11:K33)</f>
        <v>0</v>
      </c>
    </row>
    <row r="35" spans="2:11" s="4" customFormat="1" ht="25.5" customHeight="1" x14ac:dyDescent="0.25">
      <c r="B35" s="47"/>
      <c r="C35" s="48"/>
      <c r="D35" s="9"/>
      <c r="E35" s="49"/>
      <c r="F35" s="9"/>
      <c r="G35" s="49"/>
      <c r="H35" s="9"/>
      <c r="I35" s="49"/>
      <c r="J35" s="9"/>
      <c r="K35" s="49"/>
    </row>
    <row r="36" spans="2:11" x14ac:dyDescent="0.35">
      <c r="B36" s="27" t="s">
        <v>110</v>
      </c>
    </row>
    <row r="37" spans="2:11" x14ac:dyDescent="0.35">
      <c r="B37" s="27" t="s">
        <v>109</v>
      </c>
    </row>
    <row r="38" spans="2:11" x14ac:dyDescent="0.35">
      <c r="B38" s="27" t="s">
        <v>111</v>
      </c>
    </row>
    <row r="39" spans="2:11" x14ac:dyDescent="0.35">
      <c r="B39" s="27" t="s">
        <v>112</v>
      </c>
    </row>
    <row r="40" spans="2:11" x14ac:dyDescent="0.35">
      <c r="B40" s="27" t="s">
        <v>113</v>
      </c>
    </row>
  </sheetData>
  <mergeCells count="7">
    <mergeCell ref="B21:B22"/>
    <mergeCell ref="B9:C10"/>
    <mergeCell ref="D6:H6"/>
    <mergeCell ref="D7:H7"/>
    <mergeCell ref="D9:G9"/>
    <mergeCell ref="H9:K9"/>
    <mergeCell ref="B18:B20"/>
  </mergeCells>
  <pageMargins left="0.70866141732283472" right="0.70866141732283472" top="0.74803149606299213" bottom="0.74803149606299213" header="0.31496062992125984" footer="0.31496062992125984"/>
  <pageSetup paperSize="9" scale="79" fitToHeight="2" orientation="landscape" r:id="rId1"/>
  <headerFooter>
    <oddHeader>&amp;CDEC  EJERCICIO 2018
CORREDORES DE SEGUROS PERSONAS JURÍDICAS</oddHeader>
    <oddFooter>&amp;RPágina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38100</xdr:rowOff>
              </from>
              <to>
                <xdr:col>0</xdr:col>
                <xdr:colOff>393700</xdr:colOff>
                <xdr:row>1</xdr:row>
                <xdr:rowOff>95250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9"/>
  <sheetViews>
    <sheetView topLeftCell="A22" zoomScaleNormal="100" workbookViewId="0">
      <selection activeCell="B2" sqref="B2"/>
    </sheetView>
  </sheetViews>
  <sheetFormatPr baseColWidth="10" defaultRowHeight="14.5" x14ac:dyDescent="0.35"/>
  <cols>
    <col min="1" max="1" width="8.453125" customWidth="1"/>
    <col min="2" max="2" width="30.81640625" customWidth="1"/>
    <col min="3" max="3" width="20.1796875" customWidth="1"/>
    <col min="4" max="4" width="19" customWidth="1"/>
    <col min="5" max="5" width="18.54296875" customWidth="1"/>
    <col min="6" max="6" width="22" customWidth="1"/>
  </cols>
  <sheetData>
    <row r="1" spans="2:7" s="1" customFormat="1" ht="16.5" customHeight="1" x14ac:dyDescent="0.3">
      <c r="B1" s="100" t="s">
        <v>279</v>
      </c>
      <c r="F1" s="40"/>
      <c r="G1" s="40"/>
    </row>
    <row r="2" spans="2:7" s="1" customFormat="1" ht="21.75" customHeight="1" x14ac:dyDescent="0.3">
      <c r="B2" s="101" t="s">
        <v>281</v>
      </c>
      <c r="F2" s="40"/>
      <c r="G2" s="40"/>
    </row>
    <row r="3" spans="2:7" s="1" customFormat="1" ht="9.75" customHeight="1" x14ac:dyDescent="0.3">
      <c r="B3" s="101"/>
      <c r="F3" s="40"/>
      <c r="G3" s="40"/>
    </row>
    <row r="4" spans="2:7" s="1" customFormat="1" ht="24.75" customHeight="1" x14ac:dyDescent="0.3">
      <c r="B4" s="32" t="s">
        <v>280</v>
      </c>
      <c r="C4" s="30"/>
      <c r="D4" s="30"/>
      <c r="E4" s="30"/>
      <c r="F4" s="30"/>
    </row>
    <row r="5" spans="2:7" s="1" customFormat="1" ht="18" customHeight="1" x14ac:dyDescent="0.3">
      <c r="B5" s="31"/>
    </row>
    <row r="6" spans="2:7" s="1" customFormat="1" ht="18" customHeight="1" x14ac:dyDescent="0.3">
      <c r="B6" s="33" t="s">
        <v>0</v>
      </c>
      <c r="C6" s="14"/>
      <c r="D6" s="35"/>
      <c r="E6" s="35"/>
      <c r="F6" s="36"/>
    </row>
    <row r="7" spans="2:7" s="1" customFormat="1" ht="18" customHeight="1" x14ac:dyDescent="0.3">
      <c r="B7" s="38" t="s">
        <v>1</v>
      </c>
      <c r="C7" s="14"/>
      <c r="D7" s="35"/>
      <c r="E7" s="35"/>
      <c r="F7" s="36"/>
    </row>
    <row r="8" spans="2:7" s="1" customFormat="1" ht="18" customHeight="1" x14ac:dyDescent="0.3">
      <c r="B8" s="31"/>
    </row>
    <row r="9" spans="2:7" s="4" customFormat="1" ht="12.75" customHeight="1" x14ac:dyDescent="0.25">
      <c r="B9" s="172" t="s">
        <v>114</v>
      </c>
      <c r="C9" s="166" t="s">
        <v>75</v>
      </c>
      <c r="D9" s="167"/>
      <c r="E9" s="167"/>
      <c r="F9" s="168"/>
    </row>
    <row r="10" spans="2:7" s="4" customFormat="1" ht="36.75" customHeight="1" x14ac:dyDescent="0.25">
      <c r="B10" s="173"/>
      <c r="C10" s="7" t="s">
        <v>28</v>
      </c>
      <c r="D10" s="7" t="s">
        <v>77</v>
      </c>
      <c r="E10" s="7" t="s">
        <v>118</v>
      </c>
      <c r="F10" s="7" t="s">
        <v>121</v>
      </c>
    </row>
    <row r="11" spans="2:7" s="4" customFormat="1" ht="12.75" customHeight="1" x14ac:dyDescent="0.25">
      <c r="B11" s="37" t="s">
        <v>115</v>
      </c>
      <c r="C11" s="50"/>
      <c r="D11" s="6"/>
      <c r="E11" s="50"/>
      <c r="F11" s="50"/>
    </row>
    <row r="12" spans="2:7" s="4" customFormat="1" ht="12.75" customHeight="1" x14ac:dyDescent="0.25">
      <c r="B12" s="37" t="s">
        <v>116</v>
      </c>
      <c r="C12" s="50"/>
      <c r="D12" s="6"/>
      <c r="E12" s="50"/>
      <c r="F12" s="50"/>
    </row>
    <row r="13" spans="2:7" s="4" customFormat="1" ht="12.75" customHeight="1" x14ac:dyDescent="0.25">
      <c r="B13" s="37" t="s">
        <v>5</v>
      </c>
      <c r="C13" s="50">
        <f>SUM(C11:C12)</f>
        <v>0</v>
      </c>
      <c r="D13" s="6"/>
      <c r="E13" s="50">
        <f>SUM(E11:E12)</f>
        <v>0</v>
      </c>
      <c r="F13" s="50">
        <f>SUM(F11:F12)</f>
        <v>0</v>
      </c>
    </row>
    <row r="14" spans="2:7" ht="30.75" customHeight="1" x14ac:dyDescent="0.35"/>
    <row r="15" spans="2:7" s="4" customFormat="1" ht="12.75" customHeight="1" x14ac:dyDescent="0.25">
      <c r="B15" s="172" t="s">
        <v>114</v>
      </c>
      <c r="C15" s="166" t="s">
        <v>76</v>
      </c>
      <c r="D15" s="167"/>
      <c r="E15" s="167"/>
      <c r="F15" s="168"/>
    </row>
    <row r="16" spans="2:7" s="4" customFormat="1" ht="36.75" customHeight="1" x14ac:dyDescent="0.25">
      <c r="B16" s="173"/>
      <c r="C16" s="7" t="s">
        <v>28</v>
      </c>
      <c r="D16" s="7" t="s">
        <v>77</v>
      </c>
      <c r="E16" s="7" t="s">
        <v>118</v>
      </c>
      <c r="F16" s="7" t="s">
        <v>121</v>
      </c>
    </row>
    <row r="17" spans="2:6" s="4" customFormat="1" ht="12.75" customHeight="1" x14ac:dyDescent="0.25">
      <c r="B17" s="37" t="s">
        <v>115</v>
      </c>
      <c r="C17" s="50"/>
      <c r="D17" s="6"/>
      <c r="E17" s="50"/>
      <c r="F17" s="50"/>
    </row>
    <row r="18" spans="2:6" s="4" customFormat="1" ht="12.75" customHeight="1" x14ac:dyDescent="0.25">
      <c r="B18" s="37" t="s">
        <v>116</v>
      </c>
      <c r="C18" s="50"/>
      <c r="D18" s="6"/>
      <c r="E18" s="50"/>
      <c r="F18" s="50"/>
    </row>
    <row r="19" spans="2:6" s="4" customFormat="1" ht="12.75" customHeight="1" x14ac:dyDescent="0.25">
      <c r="B19" s="37" t="s">
        <v>5</v>
      </c>
      <c r="C19" s="50">
        <f>SUM(C17:C18)</f>
        <v>0</v>
      </c>
      <c r="D19" s="6"/>
      <c r="E19" s="50">
        <f>SUM(E17:E18)</f>
        <v>0</v>
      </c>
      <c r="F19" s="50">
        <f>SUM(F17:F18)</f>
        <v>0</v>
      </c>
    </row>
  </sheetData>
  <mergeCells count="4">
    <mergeCell ref="B9:B10"/>
    <mergeCell ref="C9:F9"/>
    <mergeCell ref="B15:B16"/>
    <mergeCell ref="C15:F1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Header>&amp;CDEC  EJERCICIO 2018 CORREDORES DE SEGUROS PERSONAS JURÍDICAS</oddHeader>
    <oddFooter>&amp;RPágina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38100</xdr:rowOff>
              </from>
              <to>
                <xdr:col>0</xdr:col>
                <xdr:colOff>412750</xdr:colOff>
                <xdr:row>1</xdr:row>
                <xdr:rowOff>127000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54"/>
  <sheetViews>
    <sheetView topLeftCell="A48" zoomScaleNormal="100" workbookViewId="0">
      <selection activeCell="B15" sqref="B15"/>
    </sheetView>
  </sheetViews>
  <sheetFormatPr baseColWidth="10" defaultRowHeight="14.5" x14ac:dyDescent="0.35"/>
  <cols>
    <col min="2" max="2" width="58.453125" customWidth="1"/>
    <col min="3" max="3" width="15.81640625" customWidth="1"/>
  </cols>
  <sheetData>
    <row r="1" spans="2:7" s="1" customFormat="1" ht="16.5" customHeight="1" x14ac:dyDescent="0.3">
      <c r="B1" s="100" t="s">
        <v>279</v>
      </c>
      <c r="F1" s="40"/>
      <c r="G1" s="40"/>
    </row>
    <row r="2" spans="2:7" s="1" customFormat="1" ht="21.75" customHeight="1" x14ac:dyDescent="0.3">
      <c r="B2" s="101" t="s">
        <v>281</v>
      </c>
      <c r="F2" s="40"/>
      <c r="G2" s="40"/>
    </row>
    <row r="3" spans="2:7" s="1" customFormat="1" ht="9.75" customHeight="1" x14ac:dyDescent="0.3">
      <c r="B3" s="101"/>
      <c r="F3" s="40"/>
      <c r="G3" s="40"/>
    </row>
    <row r="4" spans="2:7" s="1" customFormat="1" ht="37.5" customHeight="1" x14ac:dyDescent="0.3">
      <c r="B4" s="174" t="s">
        <v>278</v>
      </c>
      <c r="C4" s="174"/>
      <c r="D4" s="174"/>
    </row>
    <row r="5" spans="2:7" s="1" customFormat="1" ht="18" customHeight="1" x14ac:dyDescent="0.3"/>
    <row r="6" spans="2:7" s="1" customFormat="1" ht="18" customHeight="1" x14ac:dyDescent="0.3">
      <c r="B6" s="114" t="s">
        <v>0</v>
      </c>
      <c r="C6" s="177"/>
      <c r="D6" s="115"/>
    </row>
    <row r="7" spans="2:7" s="1" customFormat="1" ht="18" customHeight="1" x14ac:dyDescent="0.3">
      <c r="B7" s="114" t="s">
        <v>1</v>
      </c>
      <c r="C7" s="177"/>
      <c r="D7" s="115"/>
    </row>
    <row r="8" spans="2:7" s="1" customFormat="1" ht="18" customHeight="1" x14ac:dyDescent="0.3"/>
    <row r="9" spans="2:7" ht="24" customHeight="1" x14ac:dyDescent="0.35">
      <c r="B9" s="20" t="s">
        <v>122</v>
      </c>
      <c r="C9" s="20"/>
      <c r="D9" s="1"/>
    </row>
    <row r="10" spans="2:7" ht="24" customHeight="1" x14ac:dyDescent="0.35">
      <c r="B10" s="55" t="s">
        <v>125</v>
      </c>
      <c r="C10" s="3" t="s">
        <v>126</v>
      </c>
      <c r="D10" s="1"/>
    </row>
    <row r="11" spans="2:7" x14ac:dyDescent="0.35">
      <c r="B11" s="37" t="s">
        <v>123</v>
      </c>
      <c r="C11" s="54"/>
    </row>
    <row r="12" spans="2:7" x14ac:dyDescent="0.35">
      <c r="B12" s="37" t="s">
        <v>124</v>
      </c>
      <c r="C12" s="54"/>
    </row>
    <row r="13" spans="2:7" ht="25.5" customHeight="1" x14ac:dyDescent="0.35">
      <c r="C13" s="1"/>
      <c r="D13" s="1"/>
    </row>
    <row r="14" spans="2:7" ht="24.75" customHeight="1" x14ac:dyDescent="0.35">
      <c r="B14" s="175" t="s">
        <v>283</v>
      </c>
      <c r="C14" s="175"/>
      <c r="D14" s="1"/>
    </row>
    <row r="15" spans="2:7" ht="25.5" customHeight="1" x14ac:dyDescent="0.35">
      <c r="C15" s="3" t="s">
        <v>200</v>
      </c>
      <c r="D15" s="1"/>
    </row>
    <row r="16" spans="2:7" x14ac:dyDescent="0.35">
      <c r="B16" s="52" t="s">
        <v>178</v>
      </c>
      <c r="C16" s="56">
        <f>SUM(C17:C20)</f>
        <v>0</v>
      </c>
    </row>
    <row r="17" spans="2:3" x14ac:dyDescent="0.35">
      <c r="B17" s="53" t="s">
        <v>179</v>
      </c>
      <c r="C17" s="56"/>
    </row>
    <row r="18" spans="2:3" x14ac:dyDescent="0.35">
      <c r="B18" s="53" t="s">
        <v>182</v>
      </c>
      <c r="C18" s="56"/>
    </row>
    <row r="19" spans="2:3" x14ac:dyDescent="0.35">
      <c r="B19" s="53" t="s">
        <v>189</v>
      </c>
      <c r="C19" s="56"/>
    </row>
    <row r="20" spans="2:3" x14ac:dyDescent="0.35">
      <c r="B20" s="53" t="s">
        <v>180</v>
      </c>
      <c r="C20" s="56"/>
    </row>
    <row r="21" spans="2:3" ht="29.25" customHeight="1" x14ac:dyDescent="0.35">
      <c r="B21" s="52" t="s">
        <v>255</v>
      </c>
      <c r="C21" s="56"/>
    </row>
    <row r="22" spans="2:3" ht="24.75" customHeight="1" x14ac:dyDescent="0.35">
      <c r="B22" s="52" t="s">
        <v>256</v>
      </c>
      <c r="C22" s="56"/>
    </row>
    <row r="23" spans="2:3" x14ac:dyDescent="0.35">
      <c r="B23" s="52" t="s">
        <v>254</v>
      </c>
      <c r="C23" s="56"/>
    </row>
    <row r="24" spans="2:3" x14ac:dyDescent="0.35">
      <c r="B24" s="52" t="s">
        <v>181</v>
      </c>
      <c r="C24" s="56">
        <f>SUM(C25:C26)</f>
        <v>0</v>
      </c>
    </row>
    <row r="25" spans="2:3" x14ac:dyDescent="0.35">
      <c r="B25" s="53" t="s">
        <v>257</v>
      </c>
      <c r="C25" s="56"/>
    </row>
    <row r="26" spans="2:3" x14ac:dyDescent="0.35">
      <c r="B26" s="53" t="s">
        <v>258</v>
      </c>
      <c r="C26" s="56"/>
    </row>
    <row r="27" spans="2:3" x14ac:dyDescent="0.35">
      <c r="B27" s="52" t="s">
        <v>183</v>
      </c>
      <c r="C27" s="56">
        <f>SUM(C28:C29)</f>
        <v>0</v>
      </c>
    </row>
    <row r="28" spans="2:3" x14ac:dyDescent="0.35">
      <c r="B28" s="53" t="s">
        <v>259</v>
      </c>
      <c r="C28" s="56"/>
    </row>
    <row r="29" spans="2:3" x14ac:dyDescent="0.35">
      <c r="B29" s="53" t="s">
        <v>260</v>
      </c>
      <c r="C29" s="56"/>
    </row>
    <row r="30" spans="2:3" x14ac:dyDescent="0.35">
      <c r="B30" s="52" t="s">
        <v>184</v>
      </c>
      <c r="C30" s="56">
        <f>SUM(C31:C32)</f>
        <v>0</v>
      </c>
    </row>
    <row r="31" spans="2:3" x14ac:dyDescent="0.35">
      <c r="B31" s="53" t="s">
        <v>261</v>
      </c>
      <c r="C31" s="56"/>
    </row>
    <row r="32" spans="2:3" x14ac:dyDescent="0.35">
      <c r="B32" s="53" t="s">
        <v>262</v>
      </c>
      <c r="C32" s="56"/>
    </row>
    <row r="33" spans="2:5" x14ac:dyDescent="0.35">
      <c r="B33" s="52" t="s">
        <v>185</v>
      </c>
      <c r="C33" s="56"/>
    </row>
    <row r="34" spans="2:5" ht="26.25" customHeight="1" x14ac:dyDescent="0.35">
      <c r="B34" s="52" t="s">
        <v>186</v>
      </c>
      <c r="C34" s="56"/>
    </row>
    <row r="35" spans="2:5" ht="14.25" customHeight="1" x14ac:dyDescent="0.35">
      <c r="B35" s="52" t="s">
        <v>187</v>
      </c>
      <c r="C35" s="56"/>
    </row>
    <row r="36" spans="2:5" ht="16.5" customHeight="1" x14ac:dyDescent="0.35">
      <c r="B36" s="52" t="s">
        <v>188</v>
      </c>
      <c r="C36" s="56"/>
    </row>
    <row r="37" spans="2:5" ht="36.75" customHeight="1" x14ac:dyDescent="0.35">
      <c r="B37" s="96" t="s">
        <v>190</v>
      </c>
      <c r="C37" s="97">
        <f>SUM(C16+C21+C22+C23+C24+C27+C30+C33+C34+C35+C36)</f>
        <v>0</v>
      </c>
    </row>
    <row r="38" spans="2:5" x14ac:dyDescent="0.35">
      <c r="B38" s="52" t="s">
        <v>191</v>
      </c>
      <c r="C38" s="56"/>
    </row>
    <row r="39" spans="2:5" x14ac:dyDescent="0.35">
      <c r="B39" s="52" t="s">
        <v>192</v>
      </c>
      <c r="C39" s="56"/>
    </row>
    <row r="40" spans="2:5" x14ac:dyDescent="0.35">
      <c r="B40" s="52" t="s">
        <v>193</v>
      </c>
      <c r="C40" s="56"/>
    </row>
    <row r="41" spans="2:5" x14ac:dyDescent="0.35">
      <c r="B41" s="52" t="s">
        <v>194</v>
      </c>
      <c r="C41" s="56"/>
    </row>
    <row r="42" spans="2:5" ht="26" x14ac:dyDescent="0.35">
      <c r="B42" s="52" t="s">
        <v>195</v>
      </c>
      <c r="C42" s="56"/>
    </row>
    <row r="43" spans="2:5" ht="36" customHeight="1" x14ac:dyDescent="0.35">
      <c r="B43" s="96" t="s">
        <v>196</v>
      </c>
      <c r="C43" s="97">
        <f>SUM(C38:C42)</f>
        <v>0</v>
      </c>
    </row>
    <row r="44" spans="2:5" ht="36" customHeight="1" x14ac:dyDescent="0.35">
      <c r="B44" s="96" t="s">
        <v>197</v>
      </c>
      <c r="C44" s="97">
        <f>SUM(C37+C43)</f>
        <v>0</v>
      </c>
    </row>
    <row r="45" spans="2:5" ht="16.5" customHeight="1" x14ac:dyDescent="0.35">
      <c r="B45" s="52" t="s">
        <v>199</v>
      </c>
      <c r="C45" s="56"/>
    </row>
    <row r="46" spans="2:5" ht="36" customHeight="1" x14ac:dyDescent="0.35">
      <c r="B46" s="96" t="s">
        <v>198</v>
      </c>
      <c r="C46" s="97">
        <f>SUM(C44+C45)</f>
        <v>0</v>
      </c>
    </row>
    <row r="48" spans="2:5" ht="30.75" customHeight="1" x14ac:dyDescent="0.35">
      <c r="B48" s="176" t="s">
        <v>201</v>
      </c>
      <c r="C48" s="176"/>
      <c r="D48" s="176"/>
      <c r="E48" s="59"/>
    </row>
    <row r="49" spans="2:5" ht="46.5" customHeight="1" x14ac:dyDescent="0.35">
      <c r="B49" s="176" t="s">
        <v>202</v>
      </c>
      <c r="C49" s="176"/>
      <c r="D49" s="176"/>
      <c r="E49" s="59"/>
    </row>
    <row r="50" spans="2:5" x14ac:dyDescent="0.35">
      <c r="B50" s="27"/>
      <c r="D50" s="27"/>
    </row>
    <row r="51" spans="2:5" x14ac:dyDescent="0.35">
      <c r="B51" s="27"/>
      <c r="D51" s="27"/>
    </row>
    <row r="52" spans="2:5" x14ac:dyDescent="0.35">
      <c r="B52" s="27"/>
      <c r="D52" s="27"/>
    </row>
    <row r="53" spans="2:5" x14ac:dyDescent="0.35">
      <c r="B53" s="27"/>
      <c r="D53" s="27"/>
    </row>
    <row r="54" spans="2:5" x14ac:dyDescent="0.35">
      <c r="B54" s="27"/>
      <c r="D54" s="27"/>
    </row>
  </sheetData>
  <mergeCells count="6">
    <mergeCell ref="B4:D4"/>
    <mergeCell ref="B14:C14"/>
    <mergeCell ref="B48:D48"/>
    <mergeCell ref="B49:D49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headerFooter>
    <oddHeader>&amp;CDEC  EJERCICIO 2018 CORREDORES DE SEGUROS PERSONAS JURÍDICAS</oddHeader>
    <oddFooter>&amp;RPágina &amp;P de &amp;N</oddFooter>
  </headerFooter>
  <rowBreaks count="1" manualBreakCount="1">
    <brk id="13" max="3" man="1"/>
  </rowBreaks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31750</xdr:rowOff>
              </from>
              <to>
                <xdr:col>0</xdr:col>
                <xdr:colOff>393700</xdr:colOff>
                <xdr:row>1</xdr:row>
                <xdr:rowOff>31750</xdr:rowOff>
              </to>
            </anchor>
          </objectPr>
        </oleObject>
      </mc:Choice>
      <mc:Fallback>
        <oleObject progId="MSPhotoEd.3" shapeId="6145" r:id="rId4"/>
      </mc:Fallback>
    </mc:AlternateContent>
    <mc:AlternateContent xmlns:mc="http://schemas.openxmlformats.org/markup-compatibility/2006">
      <mc:Choice Requires="x14">
        <oleObject progId="MSPhotoEd.3" shapeId="6146" r:id="rId6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38100</xdr:rowOff>
              </from>
              <to>
                <xdr:col>0</xdr:col>
                <xdr:colOff>412750</xdr:colOff>
                <xdr:row>1</xdr:row>
                <xdr:rowOff>127000</xdr:rowOff>
              </to>
            </anchor>
          </objectPr>
        </oleObject>
      </mc:Choice>
      <mc:Fallback>
        <oleObject progId="MSPhotoEd.3" shapeId="6146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7"/>
  <sheetViews>
    <sheetView topLeftCell="A70" zoomScaleNormal="100" workbookViewId="0">
      <selection activeCell="B10" sqref="B10"/>
    </sheetView>
  </sheetViews>
  <sheetFormatPr baseColWidth="10" defaultRowHeight="14.5" x14ac:dyDescent="0.35"/>
  <cols>
    <col min="2" max="2" width="58.453125" customWidth="1"/>
    <col min="3" max="3" width="15.81640625" customWidth="1"/>
  </cols>
  <sheetData>
    <row r="1" spans="2:7" s="1" customFormat="1" ht="16.5" customHeight="1" x14ac:dyDescent="0.3">
      <c r="B1" s="100" t="s">
        <v>279</v>
      </c>
      <c r="F1" s="40"/>
      <c r="G1" s="40"/>
    </row>
    <row r="2" spans="2:7" s="1" customFormat="1" ht="21.75" customHeight="1" x14ac:dyDescent="0.3">
      <c r="B2" s="101" t="s">
        <v>281</v>
      </c>
      <c r="F2" s="40"/>
      <c r="G2" s="40"/>
    </row>
    <row r="3" spans="2:7" s="1" customFormat="1" ht="9.75" customHeight="1" x14ac:dyDescent="0.3">
      <c r="B3" s="101"/>
      <c r="F3" s="40"/>
      <c r="G3" s="40"/>
    </row>
    <row r="4" spans="2:7" s="1" customFormat="1" ht="51.75" customHeight="1" x14ac:dyDescent="0.3">
      <c r="B4" s="174" t="s">
        <v>203</v>
      </c>
      <c r="C4" s="174"/>
      <c r="D4" s="174"/>
    </row>
    <row r="5" spans="2:7" s="1" customFormat="1" ht="18" customHeight="1" x14ac:dyDescent="0.3"/>
    <row r="6" spans="2:7" s="1" customFormat="1" ht="18" customHeight="1" x14ac:dyDescent="0.3">
      <c r="B6" s="114" t="s">
        <v>0</v>
      </c>
      <c r="C6" s="177"/>
      <c r="D6" s="115"/>
    </row>
    <row r="7" spans="2:7" s="1" customFormat="1" ht="18" customHeight="1" x14ac:dyDescent="0.3">
      <c r="B7" s="114" t="s">
        <v>1</v>
      </c>
      <c r="C7" s="177"/>
      <c r="D7" s="115"/>
    </row>
    <row r="8" spans="2:7" s="1" customFormat="1" ht="18" customHeight="1" x14ac:dyDescent="0.3"/>
    <row r="9" spans="2:7" ht="36" customHeight="1" x14ac:dyDescent="0.35">
      <c r="B9" s="99" t="s">
        <v>204</v>
      </c>
      <c r="C9" s="3" t="s">
        <v>282</v>
      </c>
      <c r="D9" s="1"/>
    </row>
    <row r="10" spans="2:7" ht="29.25" customHeight="1" x14ac:dyDescent="0.35">
      <c r="B10" s="95" t="s">
        <v>205</v>
      </c>
      <c r="C10" s="56">
        <f>SUM(C11:C16)</f>
        <v>0</v>
      </c>
    </row>
    <row r="11" spans="2:7" x14ac:dyDescent="0.35">
      <c r="B11" s="53" t="s">
        <v>206</v>
      </c>
      <c r="C11" s="56"/>
    </row>
    <row r="12" spans="2:7" x14ac:dyDescent="0.35">
      <c r="B12" s="53" t="s">
        <v>207</v>
      </c>
      <c r="C12" s="56"/>
    </row>
    <row r="13" spans="2:7" x14ac:dyDescent="0.35">
      <c r="B13" s="53" t="s">
        <v>208</v>
      </c>
      <c r="C13" s="56"/>
    </row>
    <row r="14" spans="2:7" x14ac:dyDescent="0.35">
      <c r="B14" s="53" t="s">
        <v>209</v>
      </c>
      <c r="C14" s="56"/>
    </row>
    <row r="15" spans="2:7" ht="15.75" customHeight="1" x14ac:dyDescent="0.35">
      <c r="B15" s="53" t="s">
        <v>210</v>
      </c>
      <c r="C15" s="56"/>
    </row>
    <row r="16" spans="2:7" x14ac:dyDescent="0.35">
      <c r="B16" s="53" t="s">
        <v>211</v>
      </c>
      <c r="C16" s="56"/>
    </row>
    <row r="17" spans="2:3" ht="25.5" customHeight="1" x14ac:dyDescent="0.35">
      <c r="B17" s="95" t="s">
        <v>212</v>
      </c>
      <c r="C17" s="56">
        <f>SUM(B18:B20)+SUM(C24:C27)</f>
        <v>0</v>
      </c>
    </row>
    <row r="18" spans="2:3" x14ac:dyDescent="0.35">
      <c r="B18" s="53" t="s">
        <v>213</v>
      </c>
      <c r="C18" s="56"/>
    </row>
    <row r="19" spans="2:3" x14ac:dyDescent="0.35">
      <c r="B19" s="53" t="s">
        <v>214</v>
      </c>
      <c r="C19" s="56"/>
    </row>
    <row r="20" spans="2:3" x14ac:dyDescent="0.35">
      <c r="B20" s="53" t="s">
        <v>249</v>
      </c>
      <c r="C20" s="56">
        <f>SUM(C21:C23)</f>
        <v>0</v>
      </c>
    </row>
    <row r="21" spans="2:3" x14ac:dyDescent="0.35">
      <c r="B21" s="53" t="s">
        <v>250</v>
      </c>
      <c r="C21" s="56"/>
    </row>
    <row r="22" spans="2:3" x14ac:dyDescent="0.35">
      <c r="B22" s="53" t="s">
        <v>251</v>
      </c>
      <c r="C22" s="56"/>
    </row>
    <row r="23" spans="2:3" x14ac:dyDescent="0.35">
      <c r="B23" s="53" t="s">
        <v>252</v>
      </c>
      <c r="C23" s="56"/>
    </row>
    <row r="24" spans="2:3" x14ac:dyDescent="0.35">
      <c r="B24" s="53" t="s">
        <v>215</v>
      </c>
      <c r="C24" s="56"/>
    </row>
    <row r="25" spans="2:3" x14ac:dyDescent="0.35">
      <c r="B25" s="53" t="s">
        <v>216</v>
      </c>
      <c r="C25" s="56"/>
    </row>
    <row r="26" spans="2:3" x14ac:dyDescent="0.35">
      <c r="B26" s="53" t="s">
        <v>217</v>
      </c>
      <c r="C26" s="56"/>
    </row>
    <row r="27" spans="2:3" x14ac:dyDescent="0.35">
      <c r="B27" s="53" t="s">
        <v>218</v>
      </c>
      <c r="C27" s="56"/>
    </row>
    <row r="28" spans="2:3" ht="26.25" customHeight="1" x14ac:dyDescent="0.35">
      <c r="B28" s="98" t="s">
        <v>219</v>
      </c>
      <c r="C28" s="97">
        <f>SUM(C10+C17)</f>
        <v>0</v>
      </c>
    </row>
    <row r="29" spans="2:3" ht="26.25" customHeight="1" x14ac:dyDescent="0.35">
      <c r="B29" s="89"/>
      <c r="C29" s="90"/>
    </row>
    <row r="30" spans="2:3" ht="36" customHeight="1" x14ac:dyDescent="0.35">
      <c r="B30" s="99" t="s">
        <v>220</v>
      </c>
      <c r="C30" s="94" t="str">
        <f>+C9</f>
        <v>2019 (€)</v>
      </c>
    </row>
    <row r="31" spans="2:3" ht="29.25" customHeight="1" x14ac:dyDescent="0.35">
      <c r="B31" s="95" t="s">
        <v>229</v>
      </c>
      <c r="C31" s="56">
        <f>SUM(C32+C44+C45)</f>
        <v>0</v>
      </c>
    </row>
    <row r="32" spans="2:3" ht="15" customHeight="1" x14ac:dyDescent="0.35">
      <c r="B32" s="52" t="s">
        <v>263</v>
      </c>
      <c r="C32" s="56">
        <f>SUM(C33)+SUM(C36:C43)</f>
        <v>0</v>
      </c>
    </row>
    <row r="33" spans="2:3" ht="15" customHeight="1" x14ac:dyDescent="0.35">
      <c r="B33" s="53" t="s">
        <v>264</v>
      </c>
      <c r="C33" s="56">
        <f>SUM(C34:C35)</f>
        <v>0</v>
      </c>
    </row>
    <row r="34" spans="2:3" ht="15" customHeight="1" x14ac:dyDescent="0.35">
      <c r="B34" s="53" t="s">
        <v>265</v>
      </c>
      <c r="C34" s="56"/>
    </row>
    <row r="35" spans="2:3" x14ac:dyDescent="0.35">
      <c r="B35" s="53" t="s">
        <v>266</v>
      </c>
      <c r="C35" s="56"/>
    </row>
    <row r="36" spans="2:3" x14ac:dyDescent="0.35">
      <c r="B36" s="53" t="s">
        <v>230</v>
      </c>
      <c r="C36" s="56"/>
    </row>
    <row r="37" spans="2:3" x14ac:dyDescent="0.35">
      <c r="B37" s="53" t="s">
        <v>231</v>
      </c>
      <c r="C37" s="56"/>
    </row>
    <row r="38" spans="2:3" x14ac:dyDescent="0.35">
      <c r="B38" s="53" t="s">
        <v>267</v>
      </c>
      <c r="C38" s="56"/>
    </row>
    <row r="39" spans="2:3" x14ac:dyDescent="0.35">
      <c r="B39" s="53" t="s">
        <v>232</v>
      </c>
      <c r="C39" s="56"/>
    </row>
    <row r="40" spans="2:3" x14ac:dyDescent="0.35">
      <c r="B40" s="53" t="s">
        <v>233</v>
      </c>
      <c r="C40" s="56"/>
    </row>
    <row r="41" spans="2:3" x14ac:dyDescent="0.35">
      <c r="B41" s="53" t="s">
        <v>234</v>
      </c>
      <c r="C41" s="56"/>
    </row>
    <row r="42" spans="2:3" x14ac:dyDescent="0.35">
      <c r="B42" s="53" t="s">
        <v>235</v>
      </c>
      <c r="C42" s="56"/>
    </row>
    <row r="43" spans="2:3" x14ac:dyDescent="0.35">
      <c r="B43" s="53" t="s">
        <v>268</v>
      </c>
      <c r="C43" s="56"/>
    </row>
    <row r="44" spans="2:3" x14ac:dyDescent="0.35">
      <c r="B44" s="53" t="s">
        <v>236</v>
      </c>
      <c r="C44" s="56"/>
    </row>
    <row r="45" spans="2:3" x14ac:dyDescent="0.35">
      <c r="B45" s="53" t="s">
        <v>253</v>
      </c>
      <c r="C45" s="56"/>
    </row>
    <row r="46" spans="2:3" ht="29.25" customHeight="1" x14ac:dyDescent="0.35">
      <c r="B46" s="95" t="s">
        <v>275</v>
      </c>
      <c r="C46" s="56">
        <f>SUM(C47+C48)+SUM(C52:C54)</f>
        <v>0</v>
      </c>
    </row>
    <row r="47" spans="2:3" x14ac:dyDescent="0.35">
      <c r="B47" s="53" t="s">
        <v>237</v>
      </c>
      <c r="C47" s="56"/>
    </row>
    <row r="48" spans="2:3" x14ac:dyDescent="0.35">
      <c r="B48" s="53" t="s">
        <v>238</v>
      </c>
      <c r="C48" s="56">
        <f>SUM(C49:C51)</f>
        <v>0</v>
      </c>
    </row>
    <row r="49" spans="2:3" x14ac:dyDescent="0.35">
      <c r="B49" s="53" t="s">
        <v>269</v>
      </c>
      <c r="C49" s="56"/>
    </row>
    <row r="50" spans="2:3" x14ac:dyDescent="0.35">
      <c r="B50" s="53" t="s">
        <v>270</v>
      </c>
      <c r="C50" s="56"/>
    </row>
    <row r="51" spans="2:3" x14ac:dyDescent="0.35">
      <c r="B51" s="53" t="s">
        <v>271</v>
      </c>
      <c r="C51" s="56"/>
    </row>
    <row r="52" spans="2:3" x14ac:dyDescent="0.35">
      <c r="B52" s="53" t="s">
        <v>239</v>
      </c>
      <c r="C52" s="56"/>
    </row>
    <row r="53" spans="2:3" x14ac:dyDescent="0.35">
      <c r="B53" s="53" t="s">
        <v>240</v>
      </c>
      <c r="C53" s="56"/>
    </row>
    <row r="54" spans="2:3" x14ac:dyDescent="0.35">
      <c r="B54" s="53" t="s">
        <v>241</v>
      </c>
      <c r="C54" s="56"/>
    </row>
    <row r="55" spans="2:3" ht="29.25" customHeight="1" x14ac:dyDescent="0.35">
      <c r="B55" s="95" t="s">
        <v>242</v>
      </c>
      <c r="C55" s="56">
        <f>SUM(C56:C58)+SUM(C62+C63+C66)</f>
        <v>0</v>
      </c>
    </row>
    <row r="56" spans="2:3" ht="25" x14ac:dyDescent="0.35">
      <c r="B56" s="53" t="s">
        <v>243</v>
      </c>
      <c r="C56" s="56"/>
    </row>
    <row r="57" spans="2:3" x14ac:dyDescent="0.35">
      <c r="B57" s="53" t="s">
        <v>244</v>
      </c>
      <c r="C57" s="56"/>
    </row>
    <row r="58" spans="2:3" x14ac:dyDescent="0.35">
      <c r="B58" s="53" t="s">
        <v>245</v>
      </c>
      <c r="C58" s="56">
        <f>SUM(C59:C61)</f>
        <v>0</v>
      </c>
    </row>
    <row r="59" spans="2:3" x14ac:dyDescent="0.35">
      <c r="B59" s="53" t="s">
        <v>269</v>
      </c>
      <c r="C59" s="56"/>
    </row>
    <row r="60" spans="2:3" x14ac:dyDescent="0.35">
      <c r="B60" s="53" t="s">
        <v>270</v>
      </c>
      <c r="C60" s="56"/>
    </row>
    <row r="61" spans="2:3" x14ac:dyDescent="0.35">
      <c r="B61" s="53" t="s">
        <v>272</v>
      </c>
      <c r="C61" s="56"/>
    </row>
    <row r="62" spans="2:3" x14ac:dyDescent="0.35">
      <c r="B62" s="53" t="s">
        <v>246</v>
      </c>
      <c r="C62" s="56"/>
    </row>
    <row r="63" spans="2:3" x14ac:dyDescent="0.35">
      <c r="B63" s="53" t="s">
        <v>247</v>
      </c>
      <c r="C63" s="56">
        <f>SUM(C64:C65)</f>
        <v>0</v>
      </c>
    </row>
    <row r="64" spans="2:3" x14ac:dyDescent="0.35">
      <c r="B64" s="53" t="s">
        <v>273</v>
      </c>
      <c r="C64" s="56"/>
    </row>
    <row r="65" spans="2:3" x14ac:dyDescent="0.35">
      <c r="B65" s="53" t="s">
        <v>274</v>
      </c>
      <c r="C65" s="56"/>
    </row>
    <row r="66" spans="2:3" x14ac:dyDescent="0.35">
      <c r="B66" s="53" t="s">
        <v>217</v>
      </c>
      <c r="C66" s="56"/>
    </row>
    <row r="67" spans="2:3" ht="30" customHeight="1" x14ac:dyDescent="0.35">
      <c r="B67" s="98" t="s">
        <v>248</v>
      </c>
      <c r="C67" s="97">
        <f>SUM(C31+C46+C55)</f>
        <v>0</v>
      </c>
    </row>
  </sheetData>
  <mergeCells count="3">
    <mergeCell ref="B4:D4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&amp;CDEC  EJERCICIO 2018 CORREDORES DE SEGUROS PERSONAS JURÍDICAS</oddHeader>
    <oddFooter>&amp;RPágina &amp;P de &amp;N</oddFooter>
  </headerFooter>
  <rowBreaks count="1" manualBreakCount="1">
    <brk id="28" max="3" man="1"/>
  </rowBreaks>
  <drawing r:id="rId2"/>
  <legacyDrawing r:id="rId3"/>
  <oleObjects>
    <mc:AlternateContent xmlns:mc="http://schemas.openxmlformats.org/markup-compatibility/2006">
      <mc:Choice Requires="x14">
        <oleObject progId="MSPhotoEd.3" shapeId="7169" r:id="rId4">
          <objectPr defaultSize="0" autoPict="0" r:id="rId5">
            <anchor moveWithCells="1" sizeWithCells="1">
              <from>
                <xdr:col>0</xdr:col>
                <xdr:colOff>69850</xdr:colOff>
                <xdr:row>0</xdr:row>
                <xdr:rowOff>38100</xdr:rowOff>
              </from>
              <to>
                <xdr:col>0</xdr:col>
                <xdr:colOff>641350</xdr:colOff>
                <xdr:row>1</xdr:row>
                <xdr:rowOff>171450</xdr:rowOff>
              </to>
            </anchor>
          </objectPr>
        </oleObject>
      </mc:Choice>
      <mc:Fallback>
        <oleObject progId="MSPhotoEd.3" shapeId="716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baseColWidth="10"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MODELO 02</vt:lpstr>
      <vt:lpstr>MODELO 1</vt:lpstr>
      <vt:lpstr>MODELO 2.1.1.</vt:lpstr>
      <vt:lpstr>MODELO 2.2</vt:lpstr>
      <vt:lpstr>MODELO 2.3</vt:lpstr>
      <vt:lpstr>MODELO 3.2.</vt:lpstr>
      <vt:lpstr>MODELO 3.3</vt:lpstr>
      <vt:lpstr>Hoja1</vt:lpstr>
      <vt:lpstr>'MODELO 02'!Área_de_impresión</vt:lpstr>
      <vt:lpstr>'MODELO 1'!Área_de_impresión</vt:lpstr>
      <vt:lpstr>'MODELO 2.1.1.'!Área_de_impresión</vt:lpstr>
      <vt:lpstr>'MODELO 2.2'!Área_de_impresión</vt:lpstr>
      <vt:lpstr>'MODELO 2.3'!Área_de_impresión</vt:lpstr>
      <vt:lpstr>'MODELO 3.2.'!Área_de_impresión</vt:lpstr>
      <vt:lpstr>'MODELO 3.3'!Área_de_impresión</vt:lpstr>
      <vt:lpstr>'MODELO 02'!Títulos_a_imprimir</vt:lpstr>
      <vt:lpstr>'MODELO 1'!Títulos_a_imprimir</vt:lpstr>
      <vt:lpstr>'MODELO 3.2.'!Títulos_a_imprimir</vt:lpstr>
      <vt:lpstr>'MODELO 3.3'!Títulos_a_imprimir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cp:lastPrinted>2019-03-29T11:46:59Z</cp:lastPrinted>
  <dcterms:created xsi:type="dcterms:W3CDTF">2014-06-06T07:31:06Z</dcterms:created>
  <dcterms:modified xsi:type="dcterms:W3CDTF">2020-07-15T15:10:42Z</dcterms:modified>
</cp:coreProperties>
</file>