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X:\H Ramon y Cajal\Subdireccion de Recursos Humanos\Seccion Relaciones Laborales\AA RELACIONES LABORALES\CONVOCATORIAS\CONV JEFATURAS\CONV JEFAT MEDICAS\BD Y PLANTILLAS JEF. MEDICAS\NUEVO AUTOBAREMO 06 08 2026\"/>
    </mc:Choice>
  </mc:AlternateContent>
  <bookViews>
    <workbookView xWindow="-105" yWindow="-105" windowWidth="23250" windowHeight="12570"/>
  </bookViews>
  <sheets>
    <sheet name="Hoja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9" i="1" l="1"/>
  <c r="F97" i="1"/>
  <c r="E96" i="1"/>
  <c r="E93" i="1"/>
  <c r="E91" i="1"/>
  <c r="F85" i="1"/>
  <c r="F100" i="1" s="1"/>
  <c r="E85" i="1"/>
  <c r="F77" i="1"/>
  <c r="E77" i="1"/>
  <c r="F70" i="1"/>
  <c r="E69" i="1"/>
  <c r="E64" i="1"/>
  <c r="E58" i="1"/>
  <c r="E70" i="1" s="1"/>
  <c r="F44" i="1"/>
  <c r="E43" i="1"/>
  <c r="E39" i="1"/>
  <c r="F28" i="1"/>
  <c r="E27" i="1"/>
  <c r="E24" i="1"/>
  <c r="E18" i="1"/>
  <c r="E16" i="1"/>
  <c r="E14" i="1"/>
  <c r="E44" i="1" l="1"/>
  <c r="E97" i="1"/>
  <c r="E28" i="1"/>
  <c r="E100" i="1" l="1"/>
</calcChain>
</file>

<file path=xl/sharedStrings.xml><?xml version="1.0" encoding="utf-8"?>
<sst xmlns="http://schemas.openxmlformats.org/spreadsheetml/2006/main" count="116" uniqueCount="96">
  <si>
    <t>ANEXO VI (AUTOBAREMACIÓN)</t>
  </si>
  <si>
    <t>FORMACION UNIVERSITARIA Y OTRAS ACTIVIDADES (MÁXIMO 15 PUNTOS)</t>
  </si>
  <si>
    <t>DESCRIPCIÓN DE LA  FORMACION UNIVERSITARIA Y OTRAS ACTIVIDADES</t>
  </si>
  <si>
    <t>PUNTOS ASIGNADOS</t>
  </si>
  <si>
    <t>AUTOBAREMO</t>
  </si>
  <si>
    <t>PUNTUACIÓN DE LA COMISIÓN BAREMADORA*</t>
  </si>
  <si>
    <t>Formacion especializada (máximo 4 puntos)</t>
  </si>
  <si>
    <t>Titulo de la especialidad convocada por via MIR/FSE</t>
  </si>
  <si>
    <t>Tituo de la Especialidad convocada realizada por otra vía no MIR/FSE</t>
  </si>
  <si>
    <t>Total formación especializada.</t>
  </si>
  <si>
    <t>Doctorado: (máximo 4 puntos)</t>
  </si>
  <si>
    <t>Grado de Doctor</t>
  </si>
  <si>
    <t>Titulo de Doctor Cum Laude</t>
  </si>
  <si>
    <t>Premio Extraordinario de doctorado</t>
  </si>
  <si>
    <t>Total doctorados.</t>
  </si>
  <si>
    <t>Por la obtención de Máster Universitario Oficial en materias relacionadas directamente con Ciencias de la Salud inscrito en el Registro de Universidades, Centros y Títulos de acuerdo con lo previsto en el Real Decreto 822/2021, de 28 de septiembre, por el que se establece la organización de las enseñanzas universitarias y del procedimiento de aseguramiento de su calidad (al menos 60 ECTS): 2 puntos.</t>
  </si>
  <si>
    <t xml:space="preserve">Total Máster Universitario Oficial </t>
  </si>
  <si>
    <t>Por cada Título Propio con la denominación de Diploma de Especialización, Experto Universitario, con la denominación de Diploma de Especialización, Experto Universitario, Especialista Universitario o equivalente, directamente relacionado con la categoría objeto de la convocatoria e impartida por Universidades públicas o privadas. Los títulos obtenidos en universidades de países que no formen parte de la Unión Europea deberán contar con homologación oficial: 2 puntos.</t>
  </si>
  <si>
    <t xml:space="preserve">Total títulos propios y otros. </t>
  </si>
  <si>
    <t>Formacion certificada en créditos ECTS: 0,250 puntos por crédito.</t>
  </si>
  <si>
    <t>Formación certificada en creditos CFC: 0,100 puntos por crédito.</t>
  </si>
  <si>
    <t>Formación Certificada en UEMS (EMC) o AMA: 0,014 puntos por crédito.</t>
  </si>
  <si>
    <t>Formación certificada en horas: 0,010 puntos por hora.</t>
  </si>
  <si>
    <t>Total formación continuada recibida en la especialidad a la que se concursa.</t>
  </si>
  <si>
    <t>Estancias en el extranjero.  (Máximo 1 punto)</t>
  </si>
  <si>
    <t xml:space="preserve">Por cada mes ininterrumpido en un hospital acreditado para la docencia o en un centro de investigación. </t>
  </si>
  <si>
    <t>Total estancias en el extrajero.</t>
  </si>
  <si>
    <t>TOTAL FORMACION UNIVERSITARIA Y OTRAS ACTIVIDADES.</t>
  </si>
  <si>
    <t>ACTIVIDAD DOCENTE  (máximo 8 puntos)</t>
  </si>
  <si>
    <t>DESCRIPCIÓN DE LA ACTIVIDAD DOCENTE</t>
  </si>
  <si>
    <t>Puestos docentes: (Máximo 5 puntos).</t>
  </si>
  <si>
    <t>Colaborador Clinico Docente o Profesoro Honorario: 
por cada año 0,10 puntos. (Máximo 3 puntos)</t>
  </si>
  <si>
    <t>Profesor Asociado de Ciencias de la Salud:
por cada año 0,5 puntos.  (Máximo 4 puntos)</t>
  </si>
  <si>
    <t>Profesor Titular o Catedrátivo de Universidad:
por cada año 0,75 puntos. (Máximo 5 puntos)</t>
  </si>
  <si>
    <t>Jefe de Estudios del hospital:
por cada año 1 punto. (Máximo 5 puntos)</t>
  </si>
  <si>
    <t>Tutor de residentes:
 0,5 puntos por año. (Máximo 5 puntos)</t>
  </si>
  <si>
    <t>Total puestos docentes.</t>
  </si>
  <si>
    <t>Cursos impartidos (maximo 3 puntos).</t>
  </si>
  <si>
    <t>Docencia en curso acredita: 0,2 puntos por hora lectiva.</t>
  </si>
  <si>
    <t>Por presentación en la Sesión General del hospital: 0,2 puntos por ponencia. 
(Máximo 1 punto)</t>
  </si>
  <si>
    <t>Total cursos impartidos.</t>
  </si>
  <si>
    <t>TOTAL ACTIVIDAD DOCENTE.</t>
  </si>
  <si>
    <t>ACTIVIDAD CIENTIFICA Y DE INVESTIGACIÓN (Máximo 20)</t>
  </si>
  <si>
    <t xml:space="preserve"> DESCRIPCION DE LA ACTIVIDAD CIENTIFICA Y DE INVESTIGACIÓN</t>
  </si>
  <si>
    <t>Autoria preferente (primero o último firmante
 o autor de correspondencia.)</t>
  </si>
  <si>
    <t>Revista</t>
  </si>
  <si>
    <t>Cuartil 1</t>
  </si>
  <si>
    <t>Cuartil 2</t>
  </si>
  <si>
    <t>Cuartil 3</t>
  </si>
  <si>
    <t>Cuartil 4</t>
  </si>
  <si>
    <t>Otro puesto de autoria</t>
  </si>
  <si>
    <t>Total Publicaciones</t>
  </si>
  <si>
    <t>Organismos oficiales nacionales
 o autonómicos (ISCIII, CYCIT, CCAA, etc.</t>
  </si>
  <si>
    <t>2 puntos por proyecto como investigador principal.</t>
  </si>
  <si>
    <t>0,25 puntos por proyecto como coinvestigador.</t>
  </si>
  <si>
    <t>Programas europeos o internacionales
 competitivos,</t>
  </si>
  <si>
    <t xml:space="preserve">5 puntos por proyecto como investigador principal. </t>
  </si>
  <si>
    <t>0,5 puntos por proyecto como coinvestigador.</t>
  </si>
  <si>
    <t>Total proyectos de investigación.</t>
  </si>
  <si>
    <t>Innovacion (Máximo 3 puntos)</t>
  </si>
  <si>
    <t>Patente licenciada. 2 puntos por patente.</t>
  </si>
  <si>
    <t>Patente activa menor de 8 años. 1 punto por patente.</t>
  </si>
  <si>
    <t>Marca o cualquier invención con registro de propiedad intelectual. 1 punto .</t>
  </si>
  <si>
    <t>Total innovación.</t>
  </si>
  <si>
    <t>TOTAL ACTIVIDAD CIENTIFICA Y DE INVESTIGACION.</t>
  </si>
  <si>
    <t>CALIDAD Y COMPROMISO
 INSTITUTICIONAL (Máximo 4 puntos)</t>
  </si>
  <si>
    <t xml:space="preserve"> DESCRIPCION DE LA CALIDAD Y COMPROMISO INSTITUCIONAL</t>
  </si>
  <si>
    <t>Participación en Comisiónes Técnicas de Gestión.</t>
  </si>
  <si>
    <t>Vocal. 0,25 puntos por cada año
 completo.</t>
  </si>
  <si>
    <t>Presidente o secretario: 0,5 puntos
 por cada año completo.</t>
  </si>
  <si>
    <t>Participación en órgano electivo (JTA, CM). 2 puntos por cada periodo electivo.</t>
  </si>
  <si>
    <t>Coordinador de calidad o de seguridad del servicio. 0,4 puntos por cada año completo.</t>
  </si>
  <si>
    <t>TOTAL ACTIVIDAD  DE LA CALIDAD Y COMPROMISO INSTITUCIONAL.</t>
  </si>
  <si>
    <t>EXPERIENCIA PROFESIONAL ASISTENCIAL:
 (MÁXIMO 18 PUNTOS)</t>
  </si>
  <si>
    <t>DESCRIPCION DE LA EXPERIENCIA PROFESIONAL ASISTENCIAL</t>
  </si>
  <si>
    <t>Por cada mes trabajado en el Sistema Nacional de Salud como Adjunto o FEA en propiedad de la especialidad a la que se concursa: 0,15 puntos.</t>
  </si>
  <si>
    <t>Por cada mes trabajado en el Sistema Nacional de Salud como Interino o con un contrato Río Hortega o Juan Rodés en la especialidad a la que se concursa: 0,12 puntos.</t>
  </si>
  <si>
    <t xml:space="preserve">Por cada mes trabajado en el Sistema Nacional de Salud en otra especialidad médica: 0,05 puntos.
</t>
  </si>
  <si>
    <t>TOTAL DE LA EXPERIENCIA PROFESIONAL ASISTENCIAL.</t>
  </si>
  <si>
    <t>EXPERIENCIA EN GESTION: (MÁXIMO 15 PUNTOS)</t>
  </si>
  <si>
    <t>DESCRIPCION DE LA EXPERIENCIA EN GESTION</t>
  </si>
  <si>
    <t>Formación recibida. Cursos de gestión clínica, recursos humanos, gestión de calidad o negociación (máximo 5 puntos).</t>
  </si>
  <si>
    <t>Cursos acreditados. 0,2 puntos por
 ECTS ó 25 horas acreditadas.</t>
  </si>
  <si>
    <t>Máster Universitario Oficial: 3 puntos.</t>
  </si>
  <si>
    <t>Total formación recibida de gestión clinica.</t>
  </si>
  <si>
    <t xml:space="preserve">Formación impartida de gestión clínica. Cursos acreditados. 0,1 puntos por ECTS o 25 horas acreditadas.(Máximo 1 punto). </t>
  </si>
  <si>
    <t>Total formación impartida de gestion clinica.</t>
  </si>
  <si>
    <t>Puestos de gestión: (máximo 12 puntos).</t>
  </si>
  <si>
    <t xml:space="preserve"> Desempeño de Jefatura de Servicio o Sección por libre designación: 0,5 puntos por año completo.</t>
  </si>
  <si>
    <t>Nombramiento en pùesto directivo: 0,25 por año completo.</t>
  </si>
  <si>
    <t>Total puestos de gestión.</t>
  </si>
  <si>
    <t>TOTAL EXPERIENCIA EN GESTION.</t>
  </si>
  <si>
    <t>TOTAL AUTOBAREMO</t>
  </si>
  <si>
    <r>
      <rPr>
        <b/>
        <sz val="11"/>
        <color rgb="FF333399"/>
        <rFont val="Calibri"/>
        <family val="2"/>
      </rPr>
      <t>Formación continuada recibida en la especialidad a la que se concursa:  (máximo 2 puntos).</t>
    </r>
    <r>
      <rPr>
        <b/>
        <sz val="9"/>
        <color rgb="FF333399"/>
        <rFont val="Calibri"/>
        <family val="2"/>
      </rPr>
      <t xml:space="preserve">
</t>
    </r>
    <r>
      <rPr>
        <sz val="10"/>
        <color rgb="FF333399"/>
        <rFont val="Calibri"/>
        <family val="2"/>
      </rPr>
      <t>Se valorará la realización de cursos superiores de postgrado, que hayan sido realizados en su totalidad y completados y obtenidos con posterioridad a la fecha de obtención del título requerido en la convocatoria, diplomas o certificados de cursos, dirigidos a la categoría o especialidad a la que se opta, siempre que cumplan alguna de las siguientes características</t>
    </r>
    <r>
      <rPr>
        <sz val="9"/>
        <color rgb="FF333399"/>
        <rFont val="Calibri"/>
        <family val="2"/>
      </rPr>
      <t xml:space="preserve">:
 </t>
    </r>
    <r>
      <rPr>
        <b/>
        <sz val="9"/>
        <color rgb="FF333399"/>
        <rFont val="Calibri"/>
        <family val="2"/>
      </rPr>
      <t xml:space="preserve">
a) </t>
    </r>
    <r>
      <rPr>
        <sz val="9"/>
        <color rgb="FF333399"/>
        <rFont val="Calibri"/>
        <family val="2"/>
      </rPr>
      <t xml:space="preserve">Formación directamente relacionada con la categoría a la que se concursa e impartida por Universidades públicas o privadas. Los títulos obtenidos en universidades de países que no formen parte de la Unión Europea deberán contar con homologación oficial.* Hasta un máximo de 1 punto por cada curso.
</t>
    </r>
    <r>
      <rPr>
        <b/>
        <sz val="9"/>
        <color rgb="FF333399"/>
        <rFont val="Calibri"/>
        <family val="2"/>
      </rPr>
      <t>b</t>
    </r>
    <r>
      <rPr>
        <sz val="9"/>
        <color rgb="FF333399"/>
        <rFont val="Calibri"/>
        <family val="2"/>
      </rPr>
      <t xml:space="preserve">) Si son posteriores al 15 de septiembre de 2007 (fecha de entrada en vigor del Real Decreto 1142/2007, de 31 de agosto, por el que se determina la composición y funciones de la Comisión de Formación Continuada de las Profesiones Sanitarias y se regula el sistema de acreditación de la Formación Continuada) que estén debidamente acreditados por el sistema acreditador de la Comisión de Formación Continuada de las Profesiones Sanitarias o por los sistemas acreditadores europeo o americano con convenio de equivalencia con la Comisión de Formación Continuada. * Hasta un máximo de 1 punto por cada curso.
</t>
    </r>
    <r>
      <rPr>
        <b/>
        <sz val="9"/>
        <color rgb="FF333399"/>
        <rFont val="Calibri"/>
        <family val="2"/>
      </rPr>
      <t>c)</t>
    </r>
    <r>
      <rPr>
        <sz val="9"/>
        <color rgb="FF333399"/>
        <rFont val="Calibri"/>
        <family val="2"/>
      </rPr>
      <t xml:space="preserve"> Si son anteriores al 15 de septiembre de 2007 (fecha de entrada en vigor del Real Decreto 1142/2007, de 31 de agosto, por el que se determina la composición y funciones de la Comisión de Formación Continuada de las Profesiones Sanitarias y se regula el sistema de acreditación de la Formación Continuada), por actividades formativas de postgrado de carácter sanitario directamente relacionadas con el contenido de la categoría convocada, organizadas o impartidas por la Administración Central, Autonómica, Local, Universidades e Instituciones Sanitarias Públicas, o bien al amparo de los Acuerdos de Formación Continua con las Administraciones Públicas o bien organizadas o impartidas por las organizaciones sindicales, fundaciones públicas, sociedades científicas, colegios profesionales y otras entidades públicas, acreditadas por las Administraciones Sanitarias, siempre que dichas circunstancias consten en el propio título o diploma, o bien se certifiquen debidamente por el responsable de la entidad emisora.  * Hasta un máximo de 1 punto por cada curso.</t>
    </r>
  </si>
  <si>
    <r>
      <t xml:space="preserve">Publicaciones (Máximo 10 puntos)
</t>
    </r>
    <r>
      <rPr>
        <sz val="11"/>
        <color rgb="FF333399"/>
        <rFont val="Calibri"/>
        <family val="2"/>
      </rPr>
      <t>Publicaciones científicas. Únicamente se considerarán los artículos originales publicados en revistas indexadas en JCR, WoS o PubMed en los últimos 10 años. No se tendrán en cuenta editoriales, short reports, revisiones, notas clínicas o cartas al director. En cada caso, se puntuará según el cuartil y el puesto de autoría más favorable:</t>
    </r>
  </si>
  <si>
    <r>
      <t xml:space="preserve">Proyectos de Investigación (Máximo 7 puntos).
</t>
    </r>
    <r>
      <rPr>
        <sz val="11"/>
        <color rgb="FF333399"/>
        <rFont val="Calibri"/>
        <family val="2"/>
      </rPr>
      <t>Proyectos de investigación financiados por organismos oficiales públicos en convocatorias competitivas durante los últimos 12 años, directamente relacionados con la categoría/especialidad a la que se opta.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</si>
</sst>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21" x14ac:knownFonts="1">
    <font>
      <sz val="11"/>
      <color theme="1"/>
      <name val="Calibri"/>
      <family val="2"/>
      <scheme val="minor"/>
    </font>
    <font>
      <sz val="8"/>
      <color rgb="FF000000"/>
      <name val="Calibri"/>
      <family val="2"/>
    </font>
    <font>
      <sz val="11"/>
      <color rgb="FF000000"/>
      <name val="Calibri"/>
      <family val="2"/>
    </font>
    <font>
      <b/>
      <sz val="16"/>
      <color rgb="FF000000"/>
      <name val="Calibri"/>
      <family val="2"/>
    </font>
    <font>
      <b/>
      <sz val="11"/>
      <color rgb="FF000000"/>
      <name val="Calibri"/>
      <family val="2"/>
    </font>
    <font>
      <sz val="8"/>
      <color rgb="FF000000"/>
      <name val="Cambria"/>
      <family val="1"/>
    </font>
    <font>
      <b/>
      <sz val="9"/>
      <color rgb="FF333399"/>
      <name val="Calibri"/>
      <family val="2"/>
    </font>
    <font>
      <sz val="9"/>
      <color rgb="FF000000"/>
      <name val="Calibri"/>
      <family val="2"/>
    </font>
    <font>
      <b/>
      <sz val="14"/>
      <color rgb="FF333399"/>
      <name val="Calibri"/>
      <family val="2"/>
    </font>
    <font>
      <b/>
      <sz val="11"/>
      <color rgb="FF333399"/>
      <name val="Calibri"/>
      <family val="2"/>
    </font>
    <font>
      <sz val="10"/>
      <color rgb="FF333399"/>
      <name val="Calibri"/>
      <family val="2"/>
    </font>
    <font>
      <sz val="11"/>
      <color rgb="FF333399"/>
      <name val="Calibri"/>
      <family val="2"/>
    </font>
    <font>
      <sz val="9"/>
      <color rgb="FF333399"/>
      <name val="Calibri"/>
      <family val="2"/>
    </font>
    <font>
      <b/>
      <sz val="11"/>
      <name val="Calibri"/>
      <family val="2"/>
    </font>
    <font>
      <b/>
      <sz val="9"/>
      <color rgb="FF000000"/>
      <name val="Calibri"/>
      <family val="2"/>
    </font>
    <font>
      <b/>
      <sz val="9"/>
      <name val="Calibri"/>
      <family val="2"/>
    </font>
    <font>
      <i/>
      <sz val="10"/>
      <color rgb="FF333399"/>
      <name val="Calibri"/>
      <family val="2"/>
    </font>
    <font>
      <b/>
      <sz val="10"/>
      <color rgb="FF333399"/>
      <name val="Calibri"/>
      <family val="2"/>
    </font>
    <font>
      <b/>
      <sz val="12"/>
      <color rgb="FF333399"/>
      <name val="Calibri"/>
      <family val="2"/>
    </font>
    <font>
      <b/>
      <sz val="12"/>
      <color rgb="FF000000"/>
      <name val="Calibri"/>
      <family val="2"/>
    </font>
    <font>
      <b/>
      <sz val="10"/>
      <color rgb="FF000000"/>
      <name val="Calibri"/>
      <family val="2"/>
    </font>
  </fonts>
  <fills count="7">
    <fill>
      <patternFill patternType="none"/>
    </fill>
    <fill>
      <patternFill patternType="gray125"/>
    </fill>
    <fill>
      <patternFill patternType="solid">
        <fgColor rgb="FFFFFFFF"/>
        <bgColor rgb="FF000000"/>
      </patternFill>
    </fill>
    <fill>
      <patternFill patternType="solid">
        <fgColor rgb="FF99CCFF"/>
        <bgColor rgb="FF000000"/>
      </patternFill>
    </fill>
    <fill>
      <patternFill patternType="solid">
        <fgColor rgb="FF969696"/>
        <bgColor rgb="FF000000"/>
      </patternFill>
    </fill>
    <fill>
      <patternFill patternType="solid">
        <fgColor rgb="FFA6A6A6"/>
        <bgColor rgb="FF000000"/>
      </patternFill>
    </fill>
    <fill>
      <patternFill patternType="solid">
        <fgColor rgb="FFFFCC00"/>
        <bgColor rgb="FF000000"/>
      </patternFill>
    </fill>
  </fills>
  <borders count="40">
    <border>
      <left/>
      <right/>
      <top/>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54">
    <xf numFmtId="0" fontId="0" fillId="0" borderId="0" xfId="0"/>
    <xf numFmtId="0" fontId="1" fillId="2" borderId="0" xfId="0" applyFont="1" applyFill="1" applyProtection="1">
      <protection locked="0"/>
    </xf>
    <xf numFmtId="0" fontId="2" fillId="2" borderId="0" xfId="0" applyFont="1" applyFill="1" applyProtection="1">
      <protection locked="0"/>
    </xf>
    <xf numFmtId="0" fontId="4" fillId="2" borderId="0" xfId="0" applyFont="1" applyFill="1" applyAlignment="1" applyProtection="1">
      <alignment horizontal="center"/>
      <protection locked="0"/>
    </xf>
    <xf numFmtId="0" fontId="5" fillId="2" borderId="0" xfId="0" applyFont="1" applyFill="1" applyAlignment="1" applyProtection="1">
      <alignment vertical="center"/>
      <protection locked="0"/>
    </xf>
    <xf numFmtId="0" fontId="6" fillId="2" borderId="0" xfId="0" applyFont="1" applyFill="1" applyAlignment="1" applyProtection="1">
      <alignment horizontal="center" vertical="center" textRotation="90"/>
      <protection locked="0"/>
    </xf>
    <xf numFmtId="0" fontId="6" fillId="2" borderId="0" xfId="0" applyFont="1" applyFill="1" applyAlignment="1" applyProtection="1">
      <alignment horizontal="left" vertical="center" indent="3"/>
      <protection locked="0"/>
    </xf>
    <xf numFmtId="0" fontId="7" fillId="2" borderId="0" xfId="0" applyFont="1" applyFill="1" applyProtection="1">
      <protection locked="0"/>
    </xf>
    <xf numFmtId="0" fontId="7" fillId="4" borderId="9" xfId="0" applyFont="1" applyFill="1" applyBorder="1" applyProtection="1">
      <protection locked="0"/>
    </xf>
    <xf numFmtId="0" fontId="11" fillId="2" borderId="12" xfId="0" applyFont="1" applyFill="1" applyBorder="1" applyAlignment="1" applyProtection="1">
      <alignment horizontal="center" vertical="center" wrapText="1"/>
      <protection locked="0"/>
    </xf>
    <xf numFmtId="1" fontId="2" fillId="2" borderId="12" xfId="0" applyNumberFormat="1" applyFont="1" applyFill="1" applyBorder="1" applyProtection="1">
      <protection locked="0"/>
    </xf>
    <xf numFmtId="0" fontId="7" fillId="4" borderId="13" xfId="0" applyFont="1" applyFill="1" applyBorder="1" applyProtection="1">
      <protection locked="0"/>
    </xf>
    <xf numFmtId="0" fontId="6" fillId="4" borderId="13" xfId="0" applyFont="1" applyFill="1" applyBorder="1" applyAlignment="1" applyProtection="1">
      <alignment horizontal="left" vertical="center" wrapText="1"/>
      <protection locked="0"/>
    </xf>
    <xf numFmtId="2" fontId="2" fillId="2" borderId="12" xfId="0" applyNumberFormat="1" applyFont="1" applyFill="1" applyBorder="1" applyProtection="1">
      <protection locked="0"/>
    </xf>
    <xf numFmtId="1" fontId="4" fillId="2" borderId="12" xfId="0" applyNumberFormat="1" applyFont="1" applyFill="1" applyBorder="1" applyProtection="1">
      <protection locked="0"/>
    </xf>
    <xf numFmtId="2" fontId="11" fillId="2" borderId="12" xfId="0" applyNumberFormat="1" applyFont="1" applyFill="1" applyBorder="1" applyAlignment="1" applyProtection="1">
      <alignment horizontal="right" wrapText="1"/>
      <protection locked="0"/>
    </xf>
    <xf numFmtId="2" fontId="11" fillId="2" borderId="12" xfId="0" applyNumberFormat="1" applyFont="1" applyFill="1" applyBorder="1" applyAlignment="1" applyProtection="1">
      <alignment vertical="center" wrapText="1"/>
      <protection locked="0"/>
    </xf>
    <xf numFmtId="0" fontId="2" fillId="4" borderId="19" xfId="0" applyFont="1" applyFill="1" applyBorder="1" applyProtection="1">
      <protection locked="0"/>
    </xf>
    <xf numFmtId="2" fontId="4" fillId="4" borderId="4" xfId="0" applyNumberFormat="1" applyFont="1" applyFill="1" applyBorder="1"/>
    <xf numFmtId="0" fontId="4" fillId="4" borderId="5" xfId="0" applyFont="1" applyFill="1" applyBorder="1"/>
    <xf numFmtId="0" fontId="6" fillId="3" borderId="25" xfId="0" applyFont="1" applyFill="1" applyBorder="1" applyAlignment="1" applyProtection="1">
      <alignment horizontal="center" vertical="center" wrapText="1"/>
      <protection locked="0"/>
    </xf>
    <xf numFmtId="0" fontId="6" fillId="3" borderId="26" xfId="0" applyFont="1" applyFill="1" applyBorder="1" applyAlignment="1" applyProtection="1">
      <alignment horizontal="center" vertical="center" wrapText="1"/>
      <protection locked="0"/>
    </xf>
    <xf numFmtId="0" fontId="14" fillId="4" borderId="13" xfId="0" applyFont="1" applyFill="1" applyBorder="1" applyProtection="1">
      <protection locked="0"/>
    </xf>
    <xf numFmtId="2" fontId="4" fillId="4" borderId="18" xfId="0" applyNumberFormat="1" applyFont="1" applyFill="1" applyBorder="1"/>
    <xf numFmtId="0" fontId="4" fillId="4" borderId="19" xfId="0" applyFont="1" applyFill="1" applyBorder="1" applyProtection="1">
      <protection locked="0"/>
    </xf>
    <xf numFmtId="0" fontId="15" fillId="2" borderId="0" xfId="0" applyFont="1" applyFill="1" applyAlignment="1" applyProtection="1">
      <alignment horizontal="left" vertical="center" wrapText="1"/>
      <protection locked="0"/>
    </xf>
    <xf numFmtId="0" fontId="14" fillId="2" borderId="0" xfId="0" applyFont="1" applyFill="1" applyProtection="1">
      <protection locked="0"/>
    </xf>
    <xf numFmtId="2" fontId="11" fillId="2" borderId="18" xfId="0" applyNumberFormat="1" applyFont="1" applyFill="1" applyBorder="1" applyAlignment="1" applyProtection="1">
      <alignment horizontal="right" wrapText="1"/>
      <protection locked="0"/>
    </xf>
    <xf numFmtId="0" fontId="7" fillId="4" borderId="38" xfId="0" applyFont="1" applyFill="1" applyBorder="1" applyProtection="1">
      <protection locked="0"/>
    </xf>
    <xf numFmtId="0" fontId="11" fillId="2" borderId="18" xfId="0" applyFont="1" applyFill="1" applyBorder="1" applyAlignment="1" applyProtection="1">
      <alignment horizontal="center" vertical="center" wrapText="1"/>
      <protection locked="0"/>
    </xf>
    <xf numFmtId="0" fontId="10" fillId="2" borderId="16" xfId="0" applyFont="1" applyFill="1" applyBorder="1" applyAlignment="1" applyProtection="1">
      <alignment horizontal="left" vertical="top" wrapText="1"/>
      <protection locked="0"/>
    </xf>
    <xf numFmtId="1" fontId="9" fillId="2" borderId="39" xfId="0" applyNumberFormat="1" applyFont="1" applyFill="1" applyBorder="1" applyAlignment="1" applyProtection="1">
      <alignment horizontal="right" wrapText="1"/>
      <protection locked="0"/>
    </xf>
    <xf numFmtId="0" fontId="10" fillId="2" borderId="12" xfId="0" applyFont="1" applyFill="1" applyBorder="1" applyAlignment="1" applyProtection="1">
      <alignment horizontal="left" vertical="center" wrapText="1"/>
      <protection locked="0"/>
    </xf>
    <xf numFmtId="0" fontId="14" fillId="4" borderId="19" xfId="0" applyFont="1" applyFill="1" applyBorder="1" applyProtection="1">
      <protection locked="0"/>
    </xf>
    <xf numFmtId="0" fontId="20" fillId="4" borderId="5" xfId="0" applyFont="1" applyFill="1" applyBorder="1"/>
    <xf numFmtId="1" fontId="4" fillId="5" borderId="12" xfId="0" applyNumberFormat="1" applyFont="1" applyFill="1" applyBorder="1" applyProtection="1"/>
    <xf numFmtId="0" fontId="6" fillId="3" borderId="4" xfId="0" applyFont="1" applyFill="1" applyBorder="1" applyAlignment="1" applyProtection="1">
      <alignment horizontal="center" vertical="center" wrapText="1"/>
    </xf>
    <xf numFmtId="0" fontId="6" fillId="3" borderId="5" xfId="0" applyFont="1" applyFill="1" applyBorder="1" applyAlignment="1" applyProtection="1">
      <alignment horizontal="center" vertical="center" wrapText="1"/>
    </xf>
    <xf numFmtId="0" fontId="11" fillId="2" borderId="12" xfId="0" applyFont="1" applyFill="1" applyBorder="1" applyAlignment="1" applyProtection="1">
      <alignment horizontal="center" vertical="center" wrapText="1"/>
    </xf>
    <xf numFmtId="1" fontId="4" fillId="5" borderId="11" xfId="0" applyNumberFormat="1" applyFont="1" applyFill="1" applyBorder="1" applyProtection="1"/>
    <xf numFmtId="2" fontId="4" fillId="5" borderId="12" xfId="0" applyNumberFormat="1" applyFont="1" applyFill="1" applyBorder="1" applyProtection="1"/>
    <xf numFmtId="2" fontId="11" fillId="2" borderId="12" xfId="0" applyNumberFormat="1" applyFont="1" applyFill="1" applyBorder="1" applyAlignment="1" applyProtection="1">
      <alignment horizontal="center" vertical="center" wrapText="1"/>
    </xf>
    <xf numFmtId="164" fontId="11" fillId="2" borderId="12" xfId="0" applyNumberFormat="1" applyFont="1" applyFill="1" applyBorder="1" applyAlignment="1" applyProtection="1">
      <alignment horizontal="center" vertical="center" wrapText="1"/>
    </xf>
    <xf numFmtId="2" fontId="4" fillId="5" borderId="11" xfId="0" applyNumberFormat="1" applyFont="1" applyFill="1" applyBorder="1" applyAlignment="1" applyProtection="1">
      <alignment horizontal="right"/>
    </xf>
    <xf numFmtId="2" fontId="13" fillId="5" borderId="18" xfId="0" applyNumberFormat="1" applyFont="1" applyFill="1" applyBorder="1" applyAlignment="1" applyProtection="1">
      <alignment vertical="center" wrapText="1"/>
    </xf>
    <xf numFmtId="2" fontId="4" fillId="4" borderId="4" xfId="0" applyNumberFormat="1" applyFont="1" applyFill="1" applyBorder="1" applyProtection="1"/>
    <xf numFmtId="0" fontId="4" fillId="4" borderId="5" xfId="0" applyFont="1" applyFill="1" applyBorder="1" applyProtection="1"/>
    <xf numFmtId="0" fontId="6" fillId="3" borderId="25" xfId="0" applyFont="1" applyFill="1" applyBorder="1" applyAlignment="1" applyProtection="1">
      <alignment horizontal="center" vertical="center" wrapText="1"/>
    </xf>
    <xf numFmtId="0" fontId="6" fillId="3" borderId="26" xfId="0" applyFont="1" applyFill="1" applyBorder="1" applyAlignment="1" applyProtection="1">
      <alignment horizontal="center" vertical="center" wrapText="1"/>
    </xf>
    <xf numFmtId="2" fontId="4" fillId="4" borderId="29" xfId="0" applyNumberFormat="1" applyFont="1" applyFill="1" applyBorder="1" applyProtection="1"/>
    <xf numFmtId="0" fontId="11" fillId="2" borderId="28" xfId="0" applyFont="1" applyFill="1" applyBorder="1" applyAlignment="1" applyProtection="1">
      <alignment horizontal="center" vertical="center" wrapText="1"/>
    </xf>
    <xf numFmtId="2" fontId="4" fillId="4" borderId="18" xfId="0" applyNumberFormat="1" applyFont="1" applyFill="1" applyBorder="1" applyProtection="1"/>
    <xf numFmtId="0" fontId="6" fillId="2" borderId="11" xfId="0" applyFont="1" applyFill="1" applyBorder="1" applyAlignment="1" applyProtection="1">
      <alignment horizontal="left" vertical="center" wrapText="1"/>
    </xf>
    <xf numFmtId="0" fontId="17" fillId="2" borderId="10" xfId="0" applyFont="1" applyFill="1" applyBorder="1" applyAlignment="1" applyProtection="1">
      <alignment horizontal="right" vertical="center" wrapText="1"/>
    </xf>
    <xf numFmtId="2" fontId="6" fillId="2" borderId="11" xfId="0" applyNumberFormat="1" applyFont="1" applyFill="1" applyBorder="1" applyAlignment="1" applyProtection="1">
      <alignment horizontal="right" wrapText="1"/>
    </xf>
    <xf numFmtId="0" fontId="11" fillId="2" borderId="11" xfId="0" applyFont="1" applyFill="1" applyBorder="1" applyAlignment="1" applyProtection="1">
      <alignment horizontal="right" vertical="center" wrapText="1"/>
    </xf>
    <xf numFmtId="0" fontId="11" fillId="2" borderId="11" xfId="0" applyFont="1" applyFill="1" applyBorder="1" applyAlignment="1" applyProtection="1">
      <alignment horizontal="center" vertical="center" wrapText="1"/>
    </xf>
    <xf numFmtId="0" fontId="11" fillId="2" borderId="8" xfId="0" applyFont="1" applyFill="1" applyBorder="1" applyAlignment="1" applyProtection="1">
      <alignment horizontal="right" vertical="center" wrapText="1"/>
    </xf>
    <xf numFmtId="0" fontId="11" fillId="2" borderId="7" xfId="0" applyFont="1" applyFill="1" applyBorder="1" applyAlignment="1" applyProtection="1">
      <alignment horizontal="right" vertical="center" wrapText="1"/>
    </xf>
    <xf numFmtId="0" fontId="11" fillId="2" borderId="10" xfId="0" applyFont="1" applyFill="1" applyBorder="1" applyAlignment="1" applyProtection="1">
      <alignment horizontal="right" vertical="center" wrapText="1"/>
    </xf>
    <xf numFmtId="1" fontId="4" fillId="4" borderId="18" xfId="0" applyNumberFormat="1" applyFont="1" applyFill="1" applyBorder="1" applyProtection="1"/>
    <xf numFmtId="0" fontId="10" fillId="2" borderId="11" xfId="0" applyFont="1" applyFill="1" applyBorder="1" applyAlignment="1" applyProtection="1">
      <alignment horizontal="center" vertical="center" wrapText="1"/>
    </xf>
    <xf numFmtId="0" fontId="10" fillId="2" borderId="8" xfId="0" applyFont="1" applyFill="1" applyBorder="1" applyAlignment="1" applyProtection="1">
      <alignment horizontal="center" vertical="top" wrapText="1"/>
    </xf>
    <xf numFmtId="0" fontId="11" fillId="2" borderId="18" xfId="0" applyFont="1" applyFill="1" applyBorder="1" applyAlignment="1" applyProtection="1">
      <alignment horizontal="center" vertical="center" wrapText="1"/>
    </xf>
    <xf numFmtId="0" fontId="19" fillId="4" borderId="2" xfId="0" applyFont="1" applyFill="1" applyBorder="1" applyAlignment="1" applyProtection="1">
      <alignment horizontal="left"/>
      <protection locked="0"/>
    </xf>
    <xf numFmtId="0" fontId="19" fillId="4" borderId="21" xfId="0" applyFont="1" applyFill="1" applyBorder="1" applyAlignment="1" applyProtection="1">
      <alignment horizontal="left"/>
      <protection locked="0"/>
    </xf>
    <xf numFmtId="0" fontId="19" fillId="4" borderId="3" xfId="0" applyFont="1" applyFill="1" applyBorder="1" applyAlignment="1" applyProtection="1">
      <alignment horizontal="left"/>
      <protection locked="0"/>
    </xf>
    <xf numFmtId="0" fontId="18" fillId="3" borderId="32" xfId="0" applyFont="1" applyFill="1" applyBorder="1" applyAlignment="1" applyProtection="1">
      <alignment horizontal="center" vertical="center" textRotation="90" wrapText="1"/>
      <protection locked="0"/>
    </xf>
    <xf numFmtId="0" fontId="18" fillId="3" borderId="33" xfId="0" applyFont="1" applyFill="1" applyBorder="1" applyAlignment="1" applyProtection="1">
      <alignment horizontal="center" vertical="center" textRotation="90"/>
      <protection locked="0"/>
    </xf>
    <xf numFmtId="0" fontId="18" fillId="3" borderId="36" xfId="0" applyFont="1" applyFill="1" applyBorder="1" applyAlignment="1" applyProtection="1">
      <alignment horizontal="center" vertical="center" textRotation="90"/>
      <protection locked="0"/>
    </xf>
    <xf numFmtId="0" fontId="9" fillId="3" borderId="23" xfId="0" applyFont="1" applyFill="1" applyBorder="1" applyAlignment="1" applyProtection="1">
      <alignment horizontal="center" vertical="center" wrapText="1"/>
      <protection locked="0"/>
    </xf>
    <xf numFmtId="0" fontId="9" fillId="3" borderId="24" xfId="0" applyFont="1" applyFill="1" applyBorder="1" applyAlignment="1" applyProtection="1">
      <alignment horizontal="center" vertical="center" wrapText="1"/>
      <protection locked="0"/>
    </xf>
    <xf numFmtId="0" fontId="6" fillId="2" borderId="18" xfId="0" applyFont="1" applyFill="1" applyBorder="1" applyAlignment="1" applyProtection="1">
      <alignment horizontal="left" vertical="center" wrapText="1"/>
      <protection locked="0"/>
    </xf>
    <xf numFmtId="0" fontId="6" fillId="2" borderId="39" xfId="0" applyFont="1" applyFill="1" applyBorder="1" applyAlignment="1" applyProtection="1">
      <alignment horizontal="left" vertical="center" wrapText="1"/>
      <protection locked="0"/>
    </xf>
    <xf numFmtId="0" fontId="9" fillId="4" borderId="14" xfId="0" applyFont="1" applyFill="1" applyBorder="1" applyAlignment="1" applyProtection="1">
      <alignment horizontal="left" vertical="center" wrapText="1"/>
      <protection locked="0"/>
    </xf>
    <xf numFmtId="0" fontId="9" fillId="4" borderId="15" xfId="0" applyFont="1" applyFill="1" applyBorder="1" applyAlignment="1" applyProtection="1">
      <alignment horizontal="left" vertical="center" wrapText="1"/>
      <protection locked="0"/>
    </xf>
    <xf numFmtId="0" fontId="9" fillId="4" borderId="16" xfId="0" applyFont="1" applyFill="1" applyBorder="1" applyAlignment="1" applyProtection="1">
      <alignment horizontal="left" vertical="center" wrapText="1"/>
      <protection locked="0"/>
    </xf>
    <xf numFmtId="0" fontId="6" fillId="2" borderId="28" xfId="0" applyFont="1" applyFill="1" applyBorder="1" applyAlignment="1" applyProtection="1">
      <alignment horizontal="left" vertical="center" wrapText="1"/>
      <protection locked="0"/>
    </xf>
    <xf numFmtId="0" fontId="6" fillId="2" borderId="11" xfId="0" applyFont="1" applyFill="1" applyBorder="1" applyAlignment="1" applyProtection="1">
      <alignment horizontal="left" vertical="center" wrapText="1"/>
      <protection locked="0"/>
    </xf>
    <xf numFmtId="0" fontId="13" fillId="6" borderId="2" xfId="0" applyFont="1" applyFill="1" applyBorder="1" applyAlignment="1" applyProtection="1">
      <alignment horizontal="left" vertical="center" wrapText="1"/>
      <protection locked="0"/>
    </xf>
    <xf numFmtId="0" fontId="13" fillId="6" borderId="21" xfId="0" applyFont="1" applyFill="1" applyBorder="1" applyAlignment="1" applyProtection="1">
      <alignment horizontal="left" vertical="center" wrapText="1"/>
      <protection locked="0"/>
    </xf>
    <xf numFmtId="0" fontId="13" fillId="6" borderId="3" xfId="0" applyFont="1" applyFill="1" applyBorder="1" applyAlignment="1" applyProtection="1">
      <alignment horizontal="left" vertical="center" wrapText="1"/>
      <protection locked="0"/>
    </xf>
    <xf numFmtId="0" fontId="17" fillId="3" borderId="32" xfId="0" applyFont="1" applyFill="1" applyBorder="1" applyAlignment="1" applyProtection="1">
      <alignment horizontal="center" vertical="center" textRotation="90" wrapText="1"/>
      <protection locked="0"/>
    </xf>
    <xf numFmtId="0" fontId="17" fillId="3" borderId="33" xfId="0" applyFont="1" applyFill="1" applyBorder="1" applyAlignment="1" applyProtection="1">
      <alignment horizontal="center" vertical="center" textRotation="90"/>
      <protection locked="0"/>
    </xf>
    <xf numFmtId="0" fontId="17" fillId="3" borderId="36" xfId="0" applyFont="1" applyFill="1" applyBorder="1" applyAlignment="1" applyProtection="1">
      <alignment horizontal="center" vertical="center" textRotation="90"/>
      <protection locked="0"/>
    </xf>
    <xf numFmtId="0" fontId="6" fillId="2" borderId="14" xfId="0" applyFont="1" applyFill="1" applyBorder="1" applyAlignment="1" applyProtection="1">
      <alignment horizontal="left" vertical="center" wrapText="1"/>
      <protection locked="0"/>
    </xf>
    <xf numFmtId="0" fontId="6" fillId="2" borderId="16" xfId="0" applyFont="1" applyFill="1" applyBorder="1" applyAlignment="1" applyProtection="1">
      <alignment horizontal="left" vertical="center" wrapText="1"/>
      <protection locked="0"/>
    </xf>
    <xf numFmtId="0" fontId="6" fillId="2" borderId="14" xfId="0" applyFont="1" applyFill="1" applyBorder="1" applyAlignment="1" applyProtection="1">
      <alignment vertical="top" wrapText="1"/>
      <protection locked="0"/>
    </xf>
    <xf numFmtId="0" fontId="6" fillId="2" borderId="16" xfId="0" applyFont="1" applyFill="1" applyBorder="1" applyAlignment="1" applyProtection="1">
      <alignment vertical="top" wrapText="1"/>
      <protection locked="0"/>
    </xf>
    <xf numFmtId="0" fontId="17" fillId="3" borderId="32" xfId="0" applyFont="1" applyFill="1" applyBorder="1" applyAlignment="1" applyProtection="1">
      <alignment horizontal="center" vertical="center" textRotation="90" wrapText="1"/>
    </xf>
    <xf numFmtId="0" fontId="17" fillId="3" borderId="33" xfId="0" applyFont="1" applyFill="1" applyBorder="1" applyAlignment="1" applyProtection="1">
      <alignment horizontal="center" vertical="center" textRotation="90"/>
    </xf>
    <xf numFmtId="0" fontId="17" fillId="3" borderId="36" xfId="0" applyFont="1" applyFill="1" applyBorder="1" applyAlignment="1" applyProtection="1">
      <alignment horizontal="center" vertical="center" textRotation="90"/>
    </xf>
    <xf numFmtId="0" fontId="9" fillId="3" borderId="23" xfId="0" applyFont="1" applyFill="1" applyBorder="1" applyAlignment="1" applyProtection="1">
      <alignment horizontal="center" vertical="center" wrapText="1"/>
    </xf>
    <xf numFmtId="0" fontId="9" fillId="3" borderId="37" xfId="0" applyFont="1" applyFill="1" applyBorder="1" applyAlignment="1" applyProtection="1">
      <alignment horizontal="center" vertical="center" wrapText="1"/>
    </xf>
    <xf numFmtId="0" fontId="6" fillId="2" borderId="14" xfId="0" applyFont="1" applyFill="1" applyBorder="1" applyAlignment="1" applyProtection="1">
      <alignment horizontal="left" vertical="center" wrapText="1"/>
    </xf>
    <xf numFmtId="0" fontId="6" fillId="2" borderId="35" xfId="0" applyFont="1" applyFill="1" applyBorder="1" applyAlignment="1" applyProtection="1">
      <alignment horizontal="left" vertical="center" wrapText="1"/>
    </xf>
    <xf numFmtId="0" fontId="6" fillId="2" borderId="28" xfId="0" applyFont="1" applyFill="1" applyBorder="1" applyAlignment="1" applyProtection="1">
      <alignment horizontal="left" vertical="top" wrapText="1"/>
    </xf>
    <xf numFmtId="0" fontId="6" fillId="2" borderId="8" xfId="0" applyFont="1" applyFill="1" applyBorder="1" applyAlignment="1" applyProtection="1">
      <alignment horizontal="left" vertical="top" wrapText="1"/>
    </xf>
    <xf numFmtId="0" fontId="6" fillId="2" borderId="14" xfId="0" applyFont="1" applyFill="1" applyBorder="1" applyAlignment="1" applyProtection="1">
      <alignment horizontal="left" vertical="top" wrapText="1"/>
    </xf>
    <xf numFmtId="0" fontId="6" fillId="2" borderId="16" xfId="0" applyFont="1" applyFill="1" applyBorder="1" applyAlignment="1" applyProtection="1">
      <alignment horizontal="left" vertical="top" wrapText="1"/>
    </xf>
    <xf numFmtId="0" fontId="13" fillId="6" borderId="2" xfId="0" applyFont="1" applyFill="1" applyBorder="1" applyAlignment="1" applyProtection="1">
      <alignment horizontal="left" vertical="center" wrapText="1"/>
    </xf>
    <xf numFmtId="0" fontId="13" fillId="6" borderId="21" xfId="0" applyFont="1" applyFill="1" applyBorder="1" applyAlignment="1" applyProtection="1">
      <alignment horizontal="left" vertical="center" wrapText="1"/>
    </xf>
    <xf numFmtId="0" fontId="13" fillId="6" borderId="3" xfId="0" applyFont="1" applyFill="1" applyBorder="1" applyAlignment="1" applyProtection="1">
      <alignment horizontal="left" vertical="center" wrapText="1"/>
    </xf>
    <xf numFmtId="0" fontId="9" fillId="2" borderId="28" xfId="0" applyFont="1" applyFill="1" applyBorder="1" applyAlignment="1" applyProtection="1">
      <alignment horizontal="left" vertical="center" wrapText="1"/>
    </xf>
    <xf numFmtId="0" fontId="9" fillId="2" borderId="10" xfId="0" applyFont="1" applyFill="1" applyBorder="1" applyAlignment="1" applyProtection="1">
      <alignment horizontal="left" vertical="center" wrapText="1"/>
    </xf>
    <xf numFmtId="0" fontId="9" fillId="2" borderId="11" xfId="0" applyFont="1" applyFill="1" applyBorder="1" applyAlignment="1" applyProtection="1">
      <alignment horizontal="left" vertical="center" wrapText="1"/>
    </xf>
    <xf numFmtId="0" fontId="11" fillId="2" borderId="28" xfId="0" applyFont="1" applyFill="1" applyBorder="1" applyAlignment="1" applyProtection="1">
      <alignment horizontal="left" vertical="center" wrapText="1"/>
    </xf>
    <xf numFmtId="0" fontId="11" fillId="2" borderId="11" xfId="0" applyFont="1" applyFill="1" applyBorder="1" applyAlignment="1" applyProtection="1">
      <alignment horizontal="left" vertical="center" wrapText="1"/>
    </xf>
    <xf numFmtId="0" fontId="9" fillId="4" borderId="14" xfId="0" applyFont="1" applyFill="1" applyBorder="1" applyAlignment="1" applyProtection="1">
      <alignment horizontal="left" vertical="center" wrapText="1"/>
    </xf>
    <xf numFmtId="0" fontId="9" fillId="4" borderId="15" xfId="0" applyFont="1" applyFill="1" applyBorder="1" applyAlignment="1" applyProtection="1">
      <alignment horizontal="left" vertical="center" wrapText="1"/>
    </xf>
    <xf numFmtId="0" fontId="9" fillId="4" borderId="16" xfId="0" applyFont="1" applyFill="1" applyBorder="1" applyAlignment="1" applyProtection="1">
      <alignment horizontal="left" vertical="center" wrapText="1"/>
    </xf>
    <xf numFmtId="0" fontId="11" fillId="2" borderId="28" xfId="0" applyFont="1" applyFill="1" applyBorder="1" applyAlignment="1" applyProtection="1">
      <alignment horizontal="left" vertical="top" wrapText="1"/>
    </xf>
    <xf numFmtId="0" fontId="11" fillId="2" borderId="11" xfId="0" applyFont="1" applyFill="1" applyBorder="1" applyAlignment="1" applyProtection="1">
      <alignment horizontal="left" vertical="top" wrapText="1"/>
    </xf>
    <xf numFmtId="0" fontId="8" fillId="3" borderId="32" xfId="0" applyFont="1" applyFill="1" applyBorder="1" applyAlignment="1" applyProtection="1">
      <alignment horizontal="center" vertical="center" textRotation="90"/>
    </xf>
    <xf numFmtId="0" fontId="8" fillId="3" borderId="33" xfId="0" applyFont="1" applyFill="1" applyBorder="1" applyAlignment="1" applyProtection="1">
      <alignment horizontal="center" vertical="center" textRotation="90"/>
    </xf>
    <xf numFmtId="0" fontId="8" fillId="3" borderId="36" xfId="0" applyFont="1" applyFill="1" applyBorder="1" applyAlignment="1" applyProtection="1">
      <alignment horizontal="center" vertical="center" textRotation="90"/>
    </xf>
    <xf numFmtId="0" fontId="9" fillId="3" borderId="24" xfId="0" applyFont="1" applyFill="1" applyBorder="1" applyAlignment="1" applyProtection="1">
      <alignment horizontal="center" vertical="center" wrapText="1"/>
    </xf>
    <xf numFmtId="0" fontId="11" fillId="2" borderId="14" xfId="0" applyFont="1" applyFill="1" applyBorder="1" applyAlignment="1" applyProtection="1">
      <alignment horizontal="center" vertical="center" wrapText="1"/>
    </xf>
    <xf numFmtId="0" fontId="11" fillId="2" borderId="34" xfId="0" applyFont="1" applyFill="1" applyBorder="1" applyAlignment="1" applyProtection="1">
      <alignment horizontal="center" vertical="center" wrapText="1"/>
    </xf>
    <xf numFmtId="0" fontId="11" fillId="2" borderId="35" xfId="0" applyFont="1" applyFill="1" applyBorder="1" applyAlignment="1" applyProtection="1">
      <alignment horizontal="center" vertical="center" wrapText="1"/>
    </xf>
    <xf numFmtId="0" fontId="16" fillId="2" borderId="10" xfId="0" applyFont="1" applyFill="1" applyBorder="1" applyAlignment="1" applyProtection="1">
      <alignment horizontal="left" vertical="top" wrapText="1"/>
    </xf>
    <xf numFmtId="0" fontId="16" fillId="2" borderId="11" xfId="0" applyFont="1" applyFill="1" applyBorder="1" applyAlignment="1" applyProtection="1">
      <alignment horizontal="left" vertical="top" wrapText="1"/>
    </xf>
    <xf numFmtId="0" fontId="16" fillId="2" borderId="10" xfId="0" applyFont="1" applyFill="1" applyBorder="1" applyAlignment="1" applyProtection="1">
      <alignment horizontal="left" vertical="center" wrapText="1"/>
    </xf>
    <xf numFmtId="0" fontId="16" fillId="2" borderId="11" xfId="0" applyFont="1" applyFill="1" applyBorder="1" applyAlignment="1" applyProtection="1">
      <alignment horizontal="left" vertical="center" wrapText="1"/>
    </xf>
    <xf numFmtId="0" fontId="8" fillId="3" borderId="22" xfId="0" applyFont="1" applyFill="1" applyBorder="1" applyAlignment="1" applyProtection="1">
      <alignment horizontal="center" vertical="center" textRotation="90"/>
    </xf>
    <xf numFmtId="0" fontId="8" fillId="3" borderId="27" xfId="0" applyFont="1" applyFill="1" applyBorder="1" applyAlignment="1" applyProtection="1">
      <alignment horizontal="center" vertical="center" textRotation="90"/>
    </xf>
    <xf numFmtId="0" fontId="8" fillId="3" borderId="30" xfId="0" applyFont="1" applyFill="1" applyBorder="1" applyAlignment="1" applyProtection="1">
      <alignment horizontal="center" vertical="center" textRotation="90"/>
    </xf>
    <xf numFmtId="0" fontId="8" fillId="3" borderId="31" xfId="0" applyFont="1" applyFill="1" applyBorder="1" applyAlignment="1" applyProtection="1">
      <alignment horizontal="center" vertical="center" textRotation="90"/>
    </xf>
    <xf numFmtId="0" fontId="9" fillId="2" borderId="28" xfId="0" applyFont="1" applyFill="1" applyBorder="1" applyAlignment="1" applyProtection="1">
      <alignment horizontal="left" vertical="top" wrapText="1"/>
    </xf>
    <xf numFmtId="0" fontId="9" fillId="2" borderId="15" xfId="0" applyFont="1" applyFill="1" applyBorder="1" applyAlignment="1" applyProtection="1">
      <alignment horizontal="lef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11" fillId="2" borderId="28" xfId="0" applyFont="1" applyFill="1" applyBorder="1" applyAlignment="1" applyProtection="1">
      <alignment horizontal="center" vertical="center" wrapText="1"/>
    </xf>
    <xf numFmtId="0" fontId="11" fillId="2" borderId="10" xfId="0" applyFont="1" applyFill="1" applyBorder="1" applyAlignment="1" applyProtection="1">
      <alignment horizontal="left" vertical="top" wrapText="1"/>
    </xf>
    <xf numFmtId="0" fontId="12" fillId="2" borderId="10" xfId="0" applyFont="1" applyFill="1" applyBorder="1" applyAlignment="1" applyProtection="1">
      <alignment horizontal="left" vertical="top" wrapText="1"/>
    </xf>
    <xf numFmtId="0" fontId="4" fillId="6" borderId="2" xfId="0" applyFont="1" applyFill="1" applyBorder="1" applyAlignment="1" applyProtection="1">
      <alignment horizontal="left"/>
    </xf>
    <xf numFmtId="0" fontId="4" fillId="6" borderId="21" xfId="0" applyFont="1" applyFill="1" applyBorder="1" applyAlignment="1" applyProtection="1">
      <alignment horizontal="left"/>
    </xf>
    <xf numFmtId="0" fontId="4" fillId="6" borderId="3" xfId="0" applyFont="1" applyFill="1" applyBorder="1" applyAlignment="1" applyProtection="1">
      <alignment horizontal="left"/>
    </xf>
    <xf numFmtId="0" fontId="10" fillId="2" borderId="28" xfId="0" applyFont="1" applyFill="1" applyBorder="1" applyAlignment="1" applyProtection="1">
      <alignment horizontal="left" vertical="top" wrapText="1"/>
    </xf>
    <xf numFmtId="0" fontId="10" fillId="2" borderId="11" xfId="0" applyFont="1" applyFill="1" applyBorder="1" applyAlignment="1" applyProtection="1">
      <alignment horizontal="left" vertical="top" wrapText="1"/>
    </xf>
    <xf numFmtId="0" fontId="10" fillId="2" borderId="28" xfId="0" applyFont="1" applyFill="1" applyBorder="1" applyAlignment="1" applyProtection="1">
      <alignment horizontal="left" vertical="center" wrapText="1"/>
    </xf>
    <xf numFmtId="0" fontId="10" fillId="2" borderId="11" xfId="0" applyFont="1" applyFill="1" applyBorder="1" applyAlignment="1" applyProtection="1">
      <alignment horizontal="left" vertical="center" wrapText="1"/>
    </xf>
    <xf numFmtId="0" fontId="6" fillId="2" borderId="10" xfId="0" applyFont="1" applyFill="1" applyBorder="1" applyAlignment="1" applyProtection="1">
      <alignment horizontal="left" vertical="top" wrapText="1"/>
    </xf>
    <xf numFmtId="0" fontId="6" fillId="2" borderId="11" xfId="0" applyFont="1" applyFill="1" applyBorder="1" applyAlignment="1" applyProtection="1">
      <alignment horizontal="left" vertical="top" wrapText="1"/>
    </xf>
    <xf numFmtId="0" fontId="3" fillId="2" borderId="0" xfId="0" applyFont="1" applyFill="1" applyAlignment="1" applyProtection="1">
      <alignment horizontal="center"/>
      <protection locked="0"/>
    </xf>
    <xf numFmtId="0" fontId="8" fillId="3" borderId="1" xfId="0" applyFont="1" applyFill="1" applyBorder="1" applyAlignment="1" applyProtection="1">
      <alignment horizontal="center" vertical="center" textRotation="90"/>
    </xf>
    <xf numFmtId="0" fontId="8" fillId="3" borderId="6" xfId="0" applyFont="1" applyFill="1" applyBorder="1" applyAlignment="1" applyProtection="1">
      <alignment horizontal="center" vertical="center" textRotation="90"/>
    </xf>
    <xf numFmtId="0" fontId="8" fillId="3" borderId="17" xfId="0" applyFont="1" applyFill="1" applyBorder="1" applyAlignment="1" applyProtection="1">
      <alignment horizontal="center" vertical="center" textRotation="90"/>
    </xf>
    <xf numFmtId="0" fontId="8" fillId="3" borderId="20" xfId="0" applyFont="1" applyFill="1" applyBorder="1" applyAlignment="1" applyProtection="1">
      <alignment horizontal="center" vertical="center" textRotation="90"/>
    </xf>
    <xf numFmtId="0" fontId="9" fillId="3" borderId="2" xfId="0" applyFont="1" applyFill="1" applyBorder="1" applyAlignment="1" applyProtection="1">
      <alignment horizontal="center" vertical="center" wrapText="1"/>
    </xf>
    <xf numFmtId="0" fontId="9" fillId="3" borderId="3" xfId="0" applyFont="1" applyFill="1" applyBorder="1" applyAlignment="1" applyProtection="1">
      <alignment horizontal="center" vertical="center" wrapText="1"/>
    </xf>
    <xf numFmtId="0" fontId="9" fillId="2" borderId="7" xfId="0" applyFont="1" applyFill="1" applyBorder="1" applyAlignment="1" applyProtection="1">
      <alignment horizontal="left" vertical="center" wrapText="1"/>
    </xf>
    <xf numFmtId="0" fontId="9" fillId="2" borderId="8" xfId="0" applyFont="1" applyFill="1" applyBorder="1" applyAlignment="1" applyProtection="1">
      <alignment horizontal="left" vertical="center" wrapText="1"/>
    </xf>
    <xf numFmtId="0" fontId="10" fillId="2" borderId="10" xfId="0" applyFont="1" applyFill="1" applyBorder="1" applyAlignment="1" applyProtection="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
  <sheetViews>
    <sheetView tabSelected="1" workbookViewId="0">
      <selection sqref="A1:XFD1048576"/>
    </sheetView>
  </sheetViews>
  <sheetFormatPr baseColWidth="10" defaultColWidth="16" defaultRowHeight="15" x14ac:dyDescent="0.25"/>
  <cols>
    <col min="1" max="1" width="6.7109375" style="2" customWidth="1"/>
    <col min="2" max="2" width="43.140625" style="2" customWidth="1"/>
    <col min="3" max="3" width="29.85546875" style="2" customWidth="1"/>
    <col min="4" max="4" width="12.85546875" style="2" customWidth="1"/>
    <col min="5" max="5" width="15.85546875" style="2" customWidth="1"/>
    <col min="6" max="6" width="16.7109375" style="2" customWidth="1"/>
    <col min="7" max="256" width="16" style="2"/>
    <col min="257" max="257" width="6.7109375" style="2" customWidth="1"/>
    <col min="258" max="258" width="43.140625" style="2" customWidth="1"/>
    <col min="259" max="259" width="29.85546875" style="2" customWidth="1"/>
    <col min="260" max="260" width="12.85546875" style="2" customWidth="1"/>
    <col min="261" max="261" width="15.85546875" style="2" customWidth="1"/>
    <col min="262" max="262" width="16.7109375" style="2" customWidth="1"/>
    <col min="263" max="512" width="16" style="2"/>
    <col min="513" max="513" width="6.7109375" style="2" customWidth="1"/>
    <col min="514" max="514" width="43.140625" style="2" customWidth="1"/>
    <col min="515" max="515" width="29.85546875" style="2" customWidth="1"/>
    <col min="516" max="516" width="12.85546875" style="2" customWidth="1"/>
    <col min="517" max="517" width="15.85546875" style="2" customWidth="1"/>
    <col min="518" max="518" width="16.7109375" style="2" customWidth="1"/>
    <col min="519" max="768" width="16" style="2"/>
    <col min="769" max="769" width="6.7109375" style="2" customWidth="1"/>
    <col min="770" max="770" width="43.140625" style="2" customWidth="1"/>
    <col min="771" max="771" width="29.85546875" style="2" customWidth="1"/>
    <col min="772" max="772" width="12.85546875" style="2" customWidth="1"/>
    <col min="773" max="773" width="15.85546875" style="2" customWidth="1"/>
    <col min="774" max="774" width="16.7109375" style="2" customWidth="1"/>
    <col min="775" max="1024" width="16" style="2"/>
    <col min="1025" max="1025" width="6.7109375" style="2" customWidth="1"/>
    <col min="1026" max="1026" width="43.140625" style="2" customWidth="1"/>
    <col min="1027" max="1027" width="29.85546875" style="2" customWidth="1"/>
    <col min="1028" max="1028" width="12.85546875" style="2" customWidth="1"/>
    <col min="1029" max="1029" width="15.85546875" style="2" customWidth="1"/>
    <col min="1030" max="1030" width="16.7109375" style="2" customWidth="1"/>
    <col min="1031" max="1280" width="16" style="2"/>
    <col min="1281" max="1281" width="6.7109375" style="2" customWidth="1"/>
    <col min="1282" max="1282" width="43.140625" style="2" customWidth="1"/>
    <col min="1283" max="1283" width="29.85546875" style="2" customWidth="1"/>
    <col min="1284" max="1284" width="12.85546875" style="2" customWidth="1"/>
    <col min="1285" max="1285" width="15.85546875" style="2" customWidth="1"/>
    <col min="1286" max="1286" width="16.7109375" style="2" customWidth="1"/>
    <col min="1287" max="1536" width="16" style="2"/>
    <col min="1537" max="1537" width="6.7109375" style="2" customWidth="1"/>
    <col min="1538" max="1538" width="43.140625" style="2" customWidth="1"/>
    <col min="1539" max="1539" width="29.85546875" style="2" customWidth="1"/>
    <col min="1540" max="1540" width="12.85546875" style="2" customWidth="1"/>
    <col min="1541" max="1541" width="15.85546875" style="2" customWidth="1"/>
    <col min="1542" max="1542" width="16.7109375" style="2" customWidth="1"/>
    <col min="1543" max="1792" width="16" style="2"/>
    <col min="1793" max="1793" width="6.7109375" style="2" customWidth="1"/>
    <col min="1794" max="1794" width="43.140625" style="2" customWidth="1"/>
    <col min="1795" max="1795" width="29.85546875" style="2" customWidth="1"/>
    <col min="1796" max="1796" width="12.85546875" style="2" customWidth="1"/>
    <col min="1797" max="1797" width="15.85546875" style="2" customWidth="1"/>
    <col min="1798" max="1798" width="16.7109375" style="2" customWidth="1"/>
    <col min="1799" max="2048" width="16" style="2"/>
    <col min="2049" max="2049" width="6.7109375" style="2" customWidth="1"/>
    <col min="2050" max="2050" width="43.140625" style="2" customWidth="1"/>
    <col min="2051" max="2051" width="29.85546875" style="2" customWidth="1"/>
    <col min="2052" max="2052" width="12.85546875" style="2" customWidth="1"/>
    <col min="2053" max="2053" width="15.85546875" style="2" customWidth="1"/>
    <col min="2054" max="2054" width="16.7109375" style="2" customWidth="1"/>
    <col min="2055" max="2304" width="16" style="2"/>
    <col min="2305" max="2305" width="6.7109375" style="2" customWidth="1"/>
    <col min="2306" max="2306" width="43.140625" style="2" customWidth="1"/>
    <col min="2307" max="2307" width="29.85546875" style="2" customWidth="1"/>
    <col min="2308" max="2308" width="12.85546875" style="2" customWidth="1"/>
    <col min="2309" max="2309" width="15.85546875" style="2" customWidth="1"/>
    <col min="2310" max="2310" width="16.7109375" style="2" customWidth="1"/>
    <col min="2311" max="2560" width="16" style="2"/>
    <col min="2561" max="2561" width="6.7109375" style="2" customWidth="1"/>
    <col min="2562" max="2562" width="43.140625" style="2" customWidth="1"/>
    <col min="2563" max="2563" width="29.85546875" style="2" customWidth="1"/>
    <col min="2564" max="2564" width="12.85546875" style="2" customWidth="1"/>
    <col min="2565" max="2565" width="15.85546875" style="2" customWidth="1"/>
    <col min="2566" max="2566" width="16.7109375" style="2" customWidth="1"/>
    <col min="2567" max="2816" width="16" style="2"/>
    <col min="2817" max="2817" width="6.7109375" style="2" customWidth="1"/>
    <col min="2818" max="2818" width="43.140625" style="2" customWidth="1"/>
    <col min="2819" max="2819" width="29.85546875" style="2" customWidth="1"/>
    <col min="2820" max="2820" width="12.85546875" style="2" customWidth="1"/>
    <col min="2821" max="2821" width="15.85546875" style="2" customWidth="1"/>
    <col min="2822" max="2822" width="16.7109375" style="2" customWidth="1"/>
    <col min="2823" max="3072" width="16" style="2"/>
    <col min="3073" max="3073" width="6.7109375" style="2" customWidth="1"/>
    <col min="3074" max="3074" width="43.140625" style="2" customWidth="1"/>
    <col min="3075" max="3075" width="29.85546875" style="2" customWidth="1"/>
    <col min="3076" max="3076" width="12.85546875" style="2" customWidth="1"/>
    <col min="3077" max="3077" width="15.85546875" style="2" customWidth="1"/>
    <col min="3078" max="3078" width="16.7109375" style="2" customWidth="1"/>
    <col min="3079" max="3328" width="16" style="2"/>
    <col min="3329" max="3329" width="6.7109375" style="2" customWidth="1"/>
    <col min="3330" max="3330" width="43.140625" style="2" customWidth="1"/>
    <col min="3331" max="3331" width="29.85546875" style="2" customWidth="1"/>
    <col min="3332" max="3332" width="12.85546875" style="2" customWidth="1"/>
    <col min="3333" max="3333" width="15.85546875" style="2" customWidth="1"/>
    <col min="3334" max="3334" width="16.7109375" style="2" customWidth="1"/>
    <col min="3335" max="3584" width="16" style="2"/>
    <col min="3585" max="3585" width="6.7109375" style="2" customWidth="1"/>
    <col min="3586" max="3586" width="43.140625" style="2" customWidth="1"/>
    <col min="3587" max="3587" width="29.85546875" style="2" customWidth="1"/>
    <col min="3588" max="3588" width="12.85546875" style="2" customWidth="1"/>
    <col min="3589" max="3589" width="15.85546875" style="2" customWidth="1"/>
    <col min="3590" max="3590" width="16.7109375" style="2" customWidth="1"/>
    <col min="3591" max="3840" width="16" style="2"/>
    <col min="3841" max="3841" width="6.7109375" style="2" customWidth="1"/>
    <col min="3842" max="3842" width="43.140625" style="2" customWidth="1"/>
    <col min="3843" max="3843" width="29.85546875" style="2" customWidth="1"/>
    <col min="3844" max="3844" width="12.85546875" style="2" customWidth="1"/>
    <col min="3845" max="3845" width="15.85546875" style="2" customWidth="1"/>
    <col min="3846" max="3846" width="16.7109375" style="2" customWidth="1"/>
    <col min="3847" max="4096" width="16" style="2"/>
    <col min="4097" max="4097" width="6.7109375" style="2" customWidth="1"/>
    <col min="4098" max="4098" width="43.140625" style="2" customWidth="1"/>
    <col min="4099" max="4099" width="29.85546875" style="2" customWidth="1"/>
    <col min="4100" max="4100" width="12.85546875" style="2" customWidth="1"/>
    <col min="4101" max="4101" width="15.85546875" style="2" customWidth="1"/>
    <col min="4102" max="4102" width="16.7109375" style="2" customWidth="1"/>
    <col min="4103" max="4352" width="16" style="2"/>
    <col min="4353" max="4353" width="6.7109375" style="2" customWidth="1"/>
    <col min="4354" max="4354" width="43.140625" style="2" customWidth="1"/>
    <col min="4355" max="4355" width="29.85546875" style="2" customWidth="1"/>
    <col min="4356" max="4356" width="12.85546875" style="2" customWidth="1"/>
    <col min="4357" max="4357" width="15.85546875" style="2" customWidth="1"/>
    <col min="4358" max="4358" width="16.7109375" style="2" customWidth="1"/>
    <col min="4359" max="4608" width="16" style="2"/>
    <col min="4609" max="4609" width="6.7109375" style="2" customWidth="1"/>
    <col min="4610" max="4610" width="43.140625" style="2" customWidth="1"/>
    <col min="4611" max="4611" width="29.85546875" style="2" customWidth="1"/>
    <col min="4612" max="4612" width="12.85546875" style="2" customWidth="1"/>
    <col min="4613" max="4613" width="15.85546875" style="2" customWidth="1"/>
    <col min="4614" max="4614" width="16.7109375" style="2" customWidth="1"/>
    <col min="4615" max="4864" width="16" style="2"/>
    <col min="4865" max="4865" width="6.7109375" style="2" customWidth="1"/>
    <col min="4866" max="4866" width="43.140625" style="2" customWidth="1"/>
    <col min="4867" max="4867" width="29.85546875" style="2" customWidth="1"/>
    <col min="4868" max="4868" width="12.85546875" style="2" customWidth="1"/>
    <col min="4869" max="4869" width="15.85546875" style="2" customWidth="1"/>
    <col min="4870" max="4870" width="16.7109375" style="2" customWidth="1"/>
    <col min="4871" max="5120" width="16" style="2"/>
    <col min="5121" max="5121" width="6.7109375" style="2" customWidth="1"/>
    <col min="5122" max="5122" width="43.140625" style="2" customWidth="1"/>
    <col min="5123" max="5123" width="29.85546875" style="2" customWidth="1"/>
    <col min="5124" max="5124" width="12.85546875" style="2" customWidth="1"/>
    <col min="5125" max="5125" width="15.85546875" style="2" customWidth="1"/>
    <col min="5126" max="5126" width="16.7109375" style="2" customWidth="1"/>
    <col min="5127" max="5376" width="16" style="2"/>
    <col min="5377" max="5377" width="6.7109375" style="2" customWidth="1"/>
    <col min="5378" max="5378" width="43.140625" style="2" customWidth="1"/>
    <col min="5379" max="5379" width="29.85546875" style="2" customWidth="1"/>
    <col min="5380" max="5380" width="12.85546875" style="2" customWidth="1"/>
    <col min="5381" max="5381" width="15.85546875" style="2" customWidth="1"/>
    <col min="5382" max="5382" width="16.7109375" style="2" customWidth="1"/>
    <col min="5383" max="5632" width="16" style="2"/>
    <col min="5633" max="5633" width="6.7109375" style="2" customWidth="1"/>
    <col min="5634" max="5634" width="43.140625" style="2" customWidth="1"/>
    <col min="5635" max="5635" width="29.85546875" style="2" customWidth="1"/>
    <col min="5636" max="5636" width="12.85546875" style="2" customWidth="1"/>
    <col min="5637" max="5637" width="15.85546875" style="2" customWidth="1"/>
    <col min="5638" max="5638" width="16.7109375" style="2" customWidth="1"/>
    <col min="5639" max="5888" width="16" style="2"/>
    <col min="5889" max="5889" width="6.7109375" style="2" customWidth="1"/>
    <col min="5890" max="5890" width="43.140625" style="2" customWidth="1"/>
    <col min="5891" max="5891" width="29.85546875" style="2" customWidth="1"/>
    <col min="5892" max="5892" width="12.85546875" style="2" customWidth="1"/>
    <col min="5893" max="5893" width="15.85546875" style="2" customWidth="1"/>
    <col min="5894" max="5894" width="16.7109375" style="2" customWidth="1"/>
    <col min="5895" max="6144" width="16" style="2"/>
    <col min="6145" max="6145" width="6.7109375" style="2" customWidth="1"/>
    <col min="6146" max="6146" width="43.140625" style="2" customWidth="1"/>
    <col min="6147" max="6147" width="29.85546875" style="2" customWidth="1"/>
    <col min="6148" max="6148" width="12.85546875" style="2" customWidth="1"/>
    <col min="6149" max="6149" width="15.85546875" style="2" customWidth="1"/>
    <col min="6150" max="6150" width="16.7109375" style="2" customWidth="1"/>
    <col min="6151" max="6400" width="16" style="2"/>
    <col min="6401" max="6401" width="6.7109375" style="2" customWidth="1"/>
    <col min="6402" max="6402" width="43.140625" style="2" customWidth="1"/>
    <col min="6403" max="6403" width="29.85546875" style="2" customWidth="1"/>
    <col min="6404" max="6404" width="12.85546875" style="2" customWidth="1"/>
    <col min="6405" max="6405" width="15.85546875" style="2" customWidth="1"/>
    <col min="6406" max="6406" width="16.7109375" style="2" customWidth="1"/>
    <col min="6407" max="6656" width="16" style="2"/>
    <col min="6657" max="6657" width="6.7109375" style="2" customWidth="1"/>
    <col min="6658" max="6658" width="43.140625" style="2" customWidth="1"/>
    <col min="6659" max="6659" width="29.85546875" style="2" customWidth="1"/>
    <col min="6660" max="6660" width="12.85546875" style="2" customWidth="1"/>
    <col min="6661" max="6661" width="15.85546875" style="2" customWidth="1"/>
    <col min="6662" max="6662" width="16.7109375" style="2" customWidth="1"/>
    <col min="6663" max="6912" width="16" style="2"/>
    <col min="6913" max="6913" width="6.7109375" style="2" customWidth="1"/>
    <col min="6914" max="6914" width="43.140625" style="2" customWidth="1"/>
    <col min="6915" max="6915" width="29.85546875" style="2" customWidth="1"/>
    <col min="6916" max="6916" width="12.85546875" style="2" customWidth="1"/>
    <col min="6917" max="6917" width="15.85546875" style="2" customWidth="1"/>
    <col min="6918" max="6918" width="16.7109375" style="2" customWidth="1"/>
    <col min="6919" max="7168" width="16" style="2"/>
    <col min="7169" max="7169" width="6.7109375" style="2" customWidth="1"/>
    <col min="7170" max="7170" width="43.140625" style="2" customWidth="1"/>
    <col min="7171" max="7171" width="29.85546875" style="2" customWidth="1"/>
    <col min="7172" max="7172" width="12.85546875" style="2" customWidth="1"/>
    <col min="7173" max="7173" width="15.85546875" style="2" customWidth="1"/>
    <col min="7174" max="7174" width="16.7109375" style="2" customWidth="1"/>
    <col min="7175" max="7424" width="16" style="2"/>
    <col min="7425" max="7425" width="6.7109375" style="2" customWidth="1"/>
    <col min="7426" max="7426" width="43.140625" style="2" customWidth="1"/>
    <col min="7427" max="7427" width="29.85546875" style="2" customWidth="1"/>
    <col min="7428" max="7428" width="12.85546875" style="2" customWidth="1"/>
    <col min="7429" max="7429" width="15.85546875" style="2" customWidth="1"/>
    <col min="7430" max="7430" width="16.7109375" style="2" customWidth="1"/>
    <col min="7431" max="7680" width="16" style="2"/>
    <col min="7681" max="7681" width="6.7109375" style="2" customWidth="1"/>
    <col min="7682" max="7682" width="43.140625" style="2" customWidth="1"/>
    <col min="7683" max="7683" width="29.85546875" style="2" customWidth="1"/>
    <col min="7684" max="7684" width="12.85546875" style="2" customWidth="1"/>
    <col min="7685" max="7685" width="15.85546875" style="2" customWidth="1"/>
    <col min="7686" max="7686" width="16.7109375" style="2" customWidth="1"/>
    <col min="7687" max="7936" width="16" style="2"/>
    <col min="7937" max="7937" width="6.7109375" style="2" customWidth="1"/>
    <col min="7938" max="7938" width="43.140625" style="2" customWidth="1"/>
    <col min="7939" max="7939" width="29.85546875" style="2" customWidth="1"/>
    <col min="7940" max="7940" width="12.85546875" style="2" customWidth="1"/>
    <col min="7941" max="7941" width="15.85546875" style="2" customWidth="1"/>
    <col min="7942" max="7942" width="16.7109375" style="2" customWidth="1"/>
    <col min="7943" max="8192" width="16" style="2"/>
    <col min="8193" max="8193" width="6.7109375" style="2" customWidth="1"/>
    <col min="8194" max="8194" width="43.140625" style="2" customWidth="1"/>
    <col min="8195" max="8195" width="29.85546875" style="2" customWidth="1"/>
    <col min="8196" max="8196" width="12.85546875" style="2" customWidth="1"/>
    <col min="8197" max="8197" width="15.85546875" style="2" customWidth="1"/>
    <col min="8198" max="8198" width="16.7109375" style="2" customWidth="1"/>
    <col min="8199" max="8448" width="16" style="2"/>
    <col min="8449" max="8449" width="6.7109375" style="2" customWidth="1"/>
    <col min="8450" max="8450" width="43.140625" style="2" customWidth="1"/>
    <col min="8451" max="8451" width="29.85546875" style="2" customWidth="1"/>
    <col min="8452" max="8452" width="12.85546875" style="2" customWidth="1"/>
    <col min="8453" max="8453" width="15.85546875" style="2" customWidth="1"/>
    <col min="8454" max="8454" width="16.7109375" style="2" customWidth="1"/>
    <col min="8455" max="8704" width="16" style="2"/>
    <col min="8705" max="8705" width="6.7109375" style="2" customWidth="1"/>
    <col min="8706" max="8706" width="43.140625" style="2" customWidth="1"/>
    <col min="8707" max="8707" width="29.85546875" style="2" customWidth="1"/>
    <col min="8708" max="8708" width="12.85546875" style="2" customWidth="1"/>
    <col min="8709" max="8709" width="15.85546875" style="2" customWidth="1"/>
    <col min="8710" max="8710" width="16.7109375" style="2" customWidth="1"/>
    <col min="8711" max="8960" width="16" style="2"/>
    <col min="8961" max="8961" width="6.7109375" style="2" customWidth="1"/>
    <col min="8962" max="8962" width="43.140625" style="2" customWidth="1"/>
    <col min="8963" max="8963" width="29.85546875" style="2" customWidth="1"/>
    <col min="8964" max="8964" width="12.85546875" style="2" customWidth="1"/>
    <col min="8965" max="8965" width="15.85546875" style="2" customWidth="1"/>
    <col min="8966" max="8966" width="16.7109375" style="2" customWidth="1"/>
    <col min="8967" max="9216" width="16" style="2"/>
    <col min="9217" max="9217" width="6.7109375" style="2" customWidth="1"/>
    <col min="9218" max="9218" width="43.140625" style="2" customWidth="1"/>
    <col min="9219" max="9219" width="29.85546875" style="2" customWidth="1"/>
    <col min="9220" max="9220" width="12.85546875" style="2" customWidth="1"/>
    <col min="9221" max="9221" width="15.85546875" style="2" customWidth="1"/>
    <col min="9222" max="9222" width="16.7109375" style="2" customWidth="1"/>
    <col min="9223" max="9472" width="16" style="2"/>
    <col min="9473" max="9473" width="6.7109375" style="2" customWidth="1"/>
    <col min="9474" max="9474" width="43.140625" style="2" customWidth="1"/>
    <col min="9475" max="9475" width="29.85546875" style="2" customWidth="1"/>
    <col min="9476" max="9476" width="12.85546875" style="2" customWidth="1"/>
    <col min="9477" max="9477" width="15.85546875" style="2" customWidth="1"/>
    <col min="9478" max="9478" width="16.7109375" style="2" customWidth="1"/>
    <col min="9479" max="9728" width="16" style="2"/>
    <col min="9729" max="9729" width="6.7109375" style="2" customWidth="1"/>
    <col min="9730" max="9730" width="43.140625" style="2" customWidth="1"/>
    <col min="9731" max="9731" width="29.85546875" style="2" customWidth="1"/>
    <col min="9732" max="9732" width="12.85546875" style="2" customWidth="1"/>
    <col min="9733" max="9733" width="15.85546875" style="2" customWidth="1"/>
    <col min="9734" max="9734" width="16.7109375" style="2" customWidth="1"/>
    <col min="9735" max="9984" width="16" style="2"/>
    <col min="9985" max="9985" width="6.7109375" style="2" customWidth="1"/>
    <col min="9986" max="9986" width="43.140625" style="2" customWidth="1"/>
    <col min="9987" max="9987" width="29.85546875" style="2" customWidth="1"/>
    <col min="9988" max="9988" width="12.85546875" style="2" customWidth="1"/>
    <col min="9989" max="9989" width="15.85546875" style="2" customWidth="1"/>
    <col min="9990" max="9990" width="16.7109375" style="2" customWidth="1"/>
    <col min="9991" max="10240" width="16" style="2"/>
    <col min="10241" max="10241" width="6.7109375" style="2" customWidth="1"/>
    <col min="10242" max="10242" width="43.140625" style="2" customWidth="1"/>
    <col min="10243" max="10243" width="29.85546875" style="2" customWidth="1"/>
    <col min="10244" max="10244" width="12.85546875" style="2" customWidth="1"/>
    <col min="10245" max="10245" width="15.85546875" style="2" customWidth="1"/>
    <col min="10246" max="10246" width="16.7109375" style="2" customWidth="1"/>
    <col min="10247" max="10496" width="16" style="2"/>
    <col min="10497" max="10497" width="6.7109375" style="2" customWidth="1"/>
    <col min="10498" max="10498" width="43.140625" style="2" customWidth="1"/>
    <col min="10499" max="10499" width="29.85546875" style="2" customWidth="1"/>
    <col min="10500" max="10500" width="12.85546875" style="2" customWidth="1"/>
    <col min="10501" max="10501" width="15.85546875" style="2" customWidth="1"/>
    <col min="10502" max="10502" width="16.7109375" style="2" customWidth="1"/>
    <col min="10503" max="10752" width="16" style="2"/>
    <col min="10753" max="10753" width="6.7109375" style="2" customWidth="1"/>
    <col min="10754" max="10754" width="43.140625" style="2" customWidth="1"/>
    <col min="10755" max="10755" width="29.85546875" style="2" customWidth="1"/>
    <col min="10756" max="10756" width="12.85546875" style="2" customWidth="1"/>
    <col min="10757" max="10757" width="15.85546875" style="2" customWidth="1"/>
    <col min="10758" max="10758" width="16.7109375" style="2" customWidth="1"/>
    <col min="10759" max="11008" width="16" style="2"/>
    <col min="11009" max="11009" width="6.7109375" style="2" customWidth="1"/>
    <col min="11010" max="11010" width="43.140625" style="2" customWidth="1"/>
    <col min="11011" max="11011" width="29.85546875" style="2" customWidth="1"/>
    <col min="11012" max="11012" width="12.85546875" style="2" customWidth="1"/>
    <col min="11013" max="11013" width="15.85546875" style="2" customWidth="1"/>
    <col min="11014" max="11014" width="16.7109375" style="2" customWidth="1"/>
    <col min="11015" max="11264" width="16" style="2"/>
    <col min="11265" max="11265" width="6.7109375" style="2" customWidth="1"/>
    <col min="11266" max="11266" width="43.140625" style="2" customWidth="1"/>
    <col min="11267" max="11267" width="29.85546875" style="2" customWidth="1"/>
    <col min="11268" max="11268" width="12.85546875" style="2" customWidth="1"/>
    <col min="11269" max="11269" width="15.85546875" style="2" customWidth="1"/>
    <col min="11270" max="11270" width="16.7109375" style="2" customWidth="1"/>
    <col min="11271" max="11520" width="16" style="2"/>
    <col min="11521" max="11521" width="6.7109375" style="2" customWidth="1"/>
    <col min="11522" max="11522" width="43.140625" style="2" customWidth="1"/>
    <col min="11523" max="11523" width="29.85546875" style="2" customWidth="1"/>
    <col min="11524" max="11524" width="12.85546875" style="2" customWidth="1"/>
    <col min="11525" max="11525" width="15.85546875" style="2" customWidth="1"/>
    <col min="11526" max="11526" width="16.7109375" style="2" customWidth="1"/>
    <col min="11527" max="11776" width="16" style="2"/>
    <col min="11777" max="11777" width="6.7109375" style="2" customWidth="1"/>
    <col min="11778" max="11778" width="43.140625" style="2" customWidth="1"/>
    <col min="11779" max="11779" width="29.85546875" style="2" customWidth="1"/>
    <col min="11780" max="11780" width="12.85546875" style="2" customWidth="1"/>
    <col min="11781" max="11781" width="15.85546875" style="2" customWidth="1"/>
    <col min="11782" max="11782" width="16.7109375" style="2" customWidth="1"/>
    <col min="11783" max="12032" width="16" style="2"/>
    <col min="12033" max="12033" width="6.7109375" style="2" customWidth="1"/>
    <col min="12034" max="12034" width="43.140625" style="2" customWidth="1"/>
    <col min="12035" max="12035" width="29.85546875" style="2" customWidth="1"/>
    <col min="12036" max="12036" width="12.85546875" style="2" customWidth="1"/>
    <col min="12037" max="12037" width="15.85546875" style="2" customWidth="1"/>
    <col min="12038" max="12038" width="16.7109375" style="2" customWidth="1"/>
    <col min="12039" max="12288" width="16" style="2"/>
    <col min="12289" max="12289" width="6.7109375" style="2" customWidth="1"/>
    <col min="12290" max="12290" width="43.140625" style="2" customWidth="1"/>
    <col min="12291" max="12291" width="29.85546875" style="2" customWidth="1"/>
    <col min="12292" max="12292" width="12.85546875" style="2" customWidth="1"/>
    <col min="12293" max="12293" width="15.85546875" style="2" customWidth="1"/>
    <col min="12294" max="12294" width="16.7109375" style="2" customWidth="1"/>
    <col min="12295" max="12544" width="16" style="2"/>
    <col min="12545" max="12545" width="6.7109375" style="2" customWidth="1"/>
    <col min="12546" max="12546" width="43.140625" style="2" customWidth="1"/>
    <col min="12547" max="12547" width="29.85546875" style="2" customWidth="1"/>
    <col min="12548" max="12548" width="12.85546875" style="2" customWidth="1"/>
    <col min="12549" max="12549" width="15.85546875" style="2" customWidth="1"/>
    <col min="12550" max="12550" width="16.7109375" style="2" customWidth="1"/>
    <col min="12551" max="12800" width="16" style="2"/>
    <col min="12801" max="12801" width="6.7109375" style="2" customWidth="1"/>
    <col min="12802" max="12802" width="43.140625" style="2" customWidth="1"/>
    <col min="12803" max="12803" width="29.85546875" style="2" customWidth="1"/>
    <col min="12804" max="12804" width="12.85546875" style="2" customWidth="1"/>
    <col min="12805" max="12805" width="15.85546875" style="2" customWidth="1"/>
    <col min="12806" max="12806" width="16.7109375" style="2" customWidth="1"/>
    <col min="12807" max="13056" width="16" style="2"/>
    <col min="13057" max="13057" width="6.7109375" style="2" customWidth="1"/>
    <col min="13058" max="13058" width="43.140625" style="2" customWidth="1"/>
    <col min="13059" max="13059" width="29.85546875" style="2" customWidth="1"/>
    <col min="13060" max="13060" width="12.85546875" style="2" customWidth="1"/>
    <col min="13061" max="13061" width="15.85546875" style="2" customWidth="1"/>
    <col min="13062" max="13062" width="16.7109375" style="2" customWidth="1"/>
    <col min="13063" max="13312" width="16" style="2"/>
    <col min="13313" max="13313" width="6.7109375" style="2" customWidth="1"/>
    <col min="13314" max="13314" width="43.140625" style="2" customWidth="1"/>
    <col min="13315" max="13315" width="29.85546875" style="2" customWidth="1"/>
    <col min="13316" max="13316" width="12.85546875" style="2" customWidth="1"/>
    <col min="13317" max="13317" width="15.85546875" style="2" customWidth="1"/>
    <col min="13318" max="13318" width="16.7109375" style="2" customWidth="1"/>
    <col min="13319" max="13568" width="16" style="2"/>
    <col min="13569" max="13569" width="6.7109375" style="2" customWidth="1"/>
    <col min="13570" max="13570" width="43.140625" style="2" customWidth="1"/>
    <col min="13571" max="13571" width="29.85546875" style="2" customWidth="1"/>
    <col min="13572" max="13572" width="12.85546875" style="2" customWidth="1"/>
    <col min="13573" max="13573" width="15.85546875" style="2" customWidth="1"/>
    <col min="13574" max="13574" width="16.7109375" style="2" customWidth="1"/>
    <col min="13575" max="13824" width="16" style="2"/>
    <col min="13825" max="13825" width="6.7109375" style="2" customWidth="1"/>
    <col min="13826" max="13826" width="43.140625" style="2" customWidth="1"/>
    <col min="13827" max="13827" width="29.85546875" style="2" customWidth="1"/>
    <col min="13828" max="13828" width="12.85546875" style="2" customWidth="1"/>
    <col min="13829" max="13829" width="15.85546875" style="2" customWidth="1"/>
    <col min="13830" max="13830" width="16.7109375" style="2" customWidth="1"/>
    <col min="13831" max="14080" width="16" style="2"/>
    <col min="14081" max="14081" width="6.7109375" style="2" customWidth="1"/>
    <col min="14082" max="14082" width="43.140625" style="2" customWidth="1"/>
    <col min="14083" max="14083" width="29.85546875" style="2" customWidth="1"/>
    <col min="14084" max="14084" width="12.85546875" style="2" customWidth="1"/>
    <col min="14085" max="14085" width="15.85546875" style="2" customWidth="1"/>
    <col min="14086" max="14086" width="16.7109375" style="2" customWidth="1"/>
    <col min="14087" max="14336" width="16" style="2"/>
    <col min="14337" max="14337" width="6.7109375" style="2" customWidth="1"/>
    <col min="14338" max="14338" width="43.140625" style="2" customWidth="1"/>
    <col min="14339" max="14339" width="29.85546875" style="2" customWidth="1"/>
    <col min="14340" max="14340" width="12.85546875" style="2" customWidth="1"/>
    <col min="14341" max="14341" width="15.85546875" style="2" customWidth="1"/>
    <col min="14342" max="14342" width="16.7109375" style="2" customWidth="1"/>
    <col min="14343" max="14592" width="16" style="2"/>
    <col min="14593" max="14593" width="6.7109375" style="2" customWidth="1"/>
    <col min="14594" max="14594" width="43.140625" style="2" customWidth="1"/>
    <col min="14595" max="14595" width="29.85546875" style="2" customWidth="1"/>
    <col min="14596" max="14596" width="12.85546875" style="2" customWidth="1"/>
    <col min="14597" max="14597" width="15.85546875" style="2" customWidth="1"/>
    <col min="14598" max="14598" width="16.7109375" style="2" customWidth="1"/>
    <col min="14599" max="14848" width="16" style="2"/>
    <col min="14849" max="14849" width="6.7109375" style="2" customWidth="1"/>
    <col min="14850" max="14850" width="43.140625" style="2" customWidth="1"/>
    <col min="14851" max="14851" width="29.85546875" style="2" customWidth="1"/>
    <col min="14852" max="14852" width="12.85546875" style="2" customWidth="1"/>
    <col min="14853" max="14853" width="15.85546875" style="2" customWidth="1"/>
    <col min="14854" max="14854" width="16.7109375" style="2" customWidth="1"/>
    <col min="14855" max="15104" width="16" style="2"/>
    <col min="15105" max="15105" width="6.7109375" style="2" customWidth="1"/>
    <col min="15106" max="15106" width="43.140625" style="2" customWidth="1"/>
    <col min="15107" max="15107" width="29.85546875" style="2" customWidth="1"/>
    <col min="15108" max="15108" width="12.85546875" style="2" customWidth="1"/>
    <col min="15109" max="15109" width="15.85546875" style="2" customWidth="1"/>
    <col min="15110" max="15110" width="16.7109375" style="2" customWidth="1"/>
    <col min="15111" max="15360" width="16" style="2"/>
    <col min="15361" max="15361" width="6.7109375" style="2" customWidth="1"/>
    <col min="15362" max="15362" width="43.140625" style="2" customWidth="1"/>
    <col min="15363" max="15363" width="29.85546875" style="2" customWidth="1"/>
    <col min="15364" max="15364" width="12.85546875" style="2" customWidth="1"/>
    <col min="15365" max="15365" width="15.85546875" style="2" customWidth="1"/>
    <col min="15366" max="15366" width="16.7109375" style="2" customWidth="1"/>
    <col min="15367" max="15616" width="16" style="2"/>
    <col min="15617" max="15617" width="6.7109375" style="2" customWidth="1"/>
    <col min="15618" max="15618" width="43.140625" style="2" customWidth="1"/>
    <col min="15619" max="15619" width="29.85546875" style="2" customWidth="1"/>
    <col min="15620" max="15620" width="12.85546875" style="2" customWidth="1"/>
    <col min="15621" max="15621" width="15.85546875" style="2" customWidth="1"/>
    <col min="15622" max="15622" width="16.7109375" style="2" customWidth="1"/>
    <col min="15623" max="15872" width="16" style="2"/>
    <col min="15873" max="15873" width="6.7109375" style="2" customWidth="1"/>
    <col min="15874" max="15874" width="43.140625" style="2" customWidth="1"/>
    <col min="15875" max="15875" width="29.85546875" style="2" customWidth="1"/>
    <col min="15876" max="15876" width="12.85546875" style="2" customWidth="1"/>
    <col min="15877" max="15877" width="15.85546875" style="2" customWidth="1"/>
    <col min="15878" max="15878" width="16.7109375" style="2" customWidth="1"/>
    <col min="15879" max="16128" width="16" style="2"/>
    <col min="16129" max="16129" width="6.7109375" style="2" customWidth="1"/>
    <col min="16130" max="16130" width="43.140625" style="2" customWidth="1"/>
    <col min="16131" max="16131" width="29.85546875" style="2" customWidth="1"/>
    <col min="16132" max="16132" width="12.85546875" style="2" customWidth="1"/>
    <col min="16133" max="16133" width="15.85546875" style="2" customWidth="1"/>
    <col min="16134" max="16134" width="16.7109375" style="2" customWidth="1"/>
    <col min="16135" max="16384" width="16" style="2"/>
  </cols>
  <sheetData>
    <row r="1" spans="1:6" x14ac:dyDescent="0.25">
      <c r="A1" s="1"/>
      <c r="B1" s="1"/>
      <c r="C1" s="1"/>
      <c r="D1" s="1"/>
      <c r="E1" s="1"/>
      <c r="F1" s="1"/>
    </row>
    <row r="2" spans="1:6" s="3" customFormat="1" ht="21" x14ac:dyDescent="0.35">
      <c r="A2" s="144" t="s">
        <v>0</v>
      </c>
      <c r="B2" s="144"/>
      <c r="C2" s="144"/>
      <c r="D2" s="144"/>
      <c r="E2" s="144"/>
      <c r="F2" s="144"/>
    </row>
    <row r="3" spans="1:6" ht="0.75" customHeight="1" x14ac:dyDescent="0.25">
      <c r="A3" s="1"/>
      <c r="B3" s="4"/>
      <c r="C3" s="1"/>
      <c r="D3" s="1"/>
      <c r="E3" s="1"/>
      <c r="F3" s="1"/>
    </row>
    <row r="4" spans="1:6" ht="7.5" customHeight="1" thickBot="1" x14ac:dyDescent="0.3">
      <c r="A4" s="5"/>
      <c r="B4" s="6"/>
      <c r="C4" s="7"/>
      <c r="D4" s="7"/>
      <c r="E4" s="7"/>
      <c r="F4" s="7"/>
    </row>
    <row r="5" spans="1:6" ht="51" customHeight="1" thickBot="1" x14ac:dyDescent="0.3">
      <c r="A5" s="145" t="s">
        <v>1</v>
      </c>
      <c r="B5" s="149" t="s">
        <v>2</v>
      </c>
      <c r="C5" s="150"/>
      <c r="D5" s="36" t="s">
        <v>3</v>
      </c>
      <c r="E5" s="36" t="s">
        <v>4</v>
      </c>
      <c r="F5" s="37" t="s">
        <v>5</v>
      </c>
    </row>
    <row r="6" spans="1:6" ht="21" customHeight="1" x14ac:dyDescent="0.25">
      <c r="A6" s="146"/>
      <c r="B6" s="151" t="s">
        <v>6</v>
      </c>
      <c r="C6" s="151"/>
      <c r="D6" s="151"/>
      <c r="E6" s="152"/>
      <c r="F6" s="8"/>
    </row>
    <row r="7" spans="1:6" ht="18" customHeight="1" x14ac:dyDescent="0.25">
      <c r="A7" s="146"/>
      <c r="B7" s="153" t="s">
        <v>7</v>
      </c>
      <c r="C7" s="141"/>
      <c r="D7" s="38">
        <v>4</v>
      </c>
      <c r="E7" s="10"/>
      <c r="F7" s="11"/>
    </row>
    <row r="8" spans="1:6" ht="18" customHeight="1" x14ac:dyDescent="0.25">
      <c r="A8" s="146"/>
      <c r="B8" s="153" t="s">
        <v>8</v>
      </c>
      <c r="C8" s="141"/>
      <c r="D8" s="38">
        <v>1</v>
      </c>
      <c r="E8" s="10"/>
      <c r="F8" s="11"/>
    </row>
    <row r="9" spans="1:6" ht="16.5" customHeight="1" x14ac:dyDescent="0.25">
      <c r="A9" s="146"/>
      <c r="B9" s="108" t="s">
        <v>9</v>
      </c>
      <c r="C9" s="109"/>
      <c r="D9" s="110"/>
      <c r="E9" s="39">
        <f>MIN(4,SUM(E7:E8))</f>
        <v>0</v>
      </c>
      <c r="F9" s="12"/>
    </row>
    <row r="10" spans="1:6" ht="21.75" customHeight="1" x14ac:dyDescent="0.25">
      <c r="A10" s="146"/>
      <c r="B10" s="104" t="s">
        <v>10</v>
      </c>
      <c r="C10" s="104"/>
      <c r="D10" s="104"/>
      <c r="E10" s="105"/>
      <c r="F10" s="12"/>
    </row>
    <row r="11" spans="1:6" x14ac:dyDescent="0.25">
      <c r="A11" s="146"/>
      <c r="B11" s="153" t="s">
        <v>11</v>
      </c>
      <c r="C11" s="141"/>
      <c r="D11" s="38">
        <v>3</v>
      </c>
      <c r="E11" s="13"/>
      <c r="F11" s="11"/>
    </row>
    <row r="12" spans="1:6" x14ac:dyDescent="0.25">
      <c r="A12" s="146"/>
      <c r="B12" s="153" t="s">
        <v>12</v>
      </c>
      <c r="C12" s="141"/>
      <c r="D12" s="38">
        <v>0.5</v>
      </c>
      <c r="E12" s="13"/>
      <c r="F12" s="11"/>
    </row>
    <row r="13" spans="1:6" x14ac:dyDescent="0.25">
      <c r="A13" s="146"/>
      <c r="B13" s="153" t="s">
        <v>13</v>
      </c>
      <c r="C13" s="153"/>
      <c r="D13" s="38">
        <v>0.5</v>
      </c>
      <c r="E13" s="13"/>
      <c r="F13" s="11"/>
    </row>
    <row r="14" spans="1:6" x14ac:dyDescent="0.25">
      <c r="A14" s="146"/>
      <c r="B14" s="108" t="s">
        <v>14</v>
      </c>
      <c r="C14" s="109"/>
      <c r="D14" s="110"/>
      <c r="E14" s="40">
        <f>MIN(4,SUM(E11:E13))</f>
        <v>0</v>
      </c>
      <c r="F14" s="11"/>
    </row>
    <row r="15" spans="1:6" ht="76.5" customHeight="1" x14ac:dyDescent="0.25">
      <c r="A15" s="146"/>
      <c r="B15" s="153" t="s">
        <v>15</v>
      </c>
      <c r="C15" s="141"/>
      <c r="D15" s="38">
        <v>2</v>
      </c>
      <c r="E15" s="14"/>
      <c r="F15" s="11"/>
    </row>
    <row r="16" spans="1:6" ht="14.25" customHeight="1" x14ac:dyDescent="0.25">
      <c r="A16" s="146"/>
      <c r="B16" s="108" t="s">
        <v>16</v>
      </c>
      <c r="C16" s="109"/>
      <c r="D16" s="110"/>
      <c r="E16" s="35">
        <f>SUM(E15)</f>
        <v>0</v>
      </c>
      <c r="F16" s="11"/>
    </row>
    <row r="17" spans="1:6" ht="80.25" customHeight="1" x14ac:dyDescent="0.25">
      <c r="A17" s="146"/>
      <c r="B17" s="153" t="s">
        <v>17</v>
      </c>
      <c r="C17" s="153"/>
      <c r="D17" s="38">
        <v>2</v>
      </c>
      <c r="E17" s="14"/>
      <c r="F17" s="11"/>
    </row>
    <row r="18" spans="1:6" ht="14.25" customHeight="1" x14ac:dyDescent="0.25">
      <c r="A18" s="146"/>
      <c r="B18" s="108" t="s">
        <v>18</v>
      </c>
      <c r="C18" s="109"/>
      <c r="D18" s="110"/>
      <c r="E18" s="35">
        <f>SUM(E17)</f>
        <v>0</v>
      </c>
      <c r="F18" s="11"/>
    </row>
    <row r="19" spans="1:6" ht="321.75" customHeight="1" x14ac:dyDescent="0.25">
      <c r="A19" s="146"/>
      <c r="B19" s="142" t="s">
        <v>93</v>
      </c>
      <c r="C19" s="142"/>
      <c r="D19" s="142"/>
      <c r="E19" s="143"/>
      <c r="F19" s="11"/>
    </row>
    <row r="20" spans="1:6" ht="18.75" customHeight="1" x14ac:dyDescent="0.25">
      <c r="A20" s="146"/>
      <c r="B20" s="133" t="s">
        <v>19</v>
      </c>
      <c r="C20" s="112"/>
      <c r="D20" s="38">
        <v>0.25</v>
      </c>
      <c r="E20" s="15"/>
      <c r="F20" s="11"/>
    </row>
    <row r="21" spans="1:6" ht="18.75" customHeight="1" x14ac:dyDescent="0.25">
      <c r="A21" s="146"/>
      <c r="B21" s="133" t="s">
        <v>20</v>
      </c>
      <c r="C21" s="112"/>
      <c r="D21" s="41">
        <v>0.1</v>
      </c>
      <c r="E21" s="15"/>
      <c r="F21" s="11"/>
    </row>
    <row r="22" spans="1:6" ht="18.75" customHeight="1" x14ac:dyDescent="0.25">
      <c r="A22" s="146"/>
      <c r="B22" s="133" t="s">
        <v>21</v>
      </c>
      <c r="C22" s="112"/>
      <c r="D22" s="38">
        <v>1.4E-2</v>
      </c>
      <c r="E22" s="15"/>
      <c r="F22" s="11"/>
    </row>
    <row r="23" spans="1:6" ht="19.5" customHeight="1" x14ac:dyDescent="0.25">
      <c r="A23" s="146"/>
      <c r="B23" s="133" t="s">
        <v>22</v>
      </c>
      <c r="C23" s="112"/>
      <c r="D23" s="42">
        <v>0.01</v>
      </c>
      <c r="E23" s="15"/>
      <c r="F23" s="11"/>
    </row>
    <row r="24" spans="1:6" ht="17.25" customHeight="1" x14ac:dyDescent="0.25">
      <c r="A24" s="146"/>
      <c r="B24" s="108" t="s">
        <v>23</v>
      </c>
      <c r="C24" s="109"/>
      <c r="D24" s="110"/>
      <c r="E24" s="43">
        <f>MIN(2,SUM(E20,E21,E22,E23))</f>
        <v>0</v>
      </c>
      <c r="F24" s="11"/>
    </row>
    <row r="25" spans="1:6" ht="15.75" customHeight="1" x14ac:dyDescent="0.25">
      <c r="A25" s="146"/>
      <c r="B25" s="104" t="s">
        <v>24</v>
      </c>
      <c r="C25" s="104"/>
      <c r="D25" s="104"/>
      <c r="E25" s="105"/>
      <c r="F25" s="11"/>
    </row>
    <row r="26" spans="1:6" ht="32.25" customHeight="1" x14ac:dyDescent="0.25">
      <c r="A26" s="146"/>
      <c r="B26" s="134" t="s">
        <v>25</v>
      </c>
      <c r="C26" s="134"/>
      <c r="D26" s="41">
        <v>0.25</v>
      </c>
      <c r="E26" s="16">
        <v>0</v>
      </c>
      <c r="F26" s="11"/>
    </row>
    <row r="27" spans="1:6" ht="18" customHeight="1" thickBot="1" x14ac:dyDescent="0.3">
      <c r="A27" s="147"/>
      <c r="B27" s="108" t="s">
        <v>26</v>
      </c>
      <c r="C27" s="109"/>
      <c r="D27" s="110"/>
      <c r="E27" s="44">
        <f>MIN(1,SUM(E26))</f>
        <v>0</v>
      </c>
      <c r="F27" s="17"/>
    </row>
    <row r="28" spans="1:6" ht="15.75" thickBot="1" x14ac:dyDescent="0.3">
      <c r="A28" s="148"/>
      <c r="B28" s="135" t="s">
        <v>27</v>
      </c>
      <c r="C28" s="136"/>
      <c r="D28" s="137"/>
      <c r="E28" s="45">
        <f>MIN(15,SUM(E27,E24,E18,E16,E14,E9))</f>
        <v>0</v>
      </c>
      <c r="F28" s="46">
        <f>MIN(15,SUM(F6:F27))</f>
        <v>0</v>
      </c>
    </row>
    <row r="29" spans="1:6" x14ac:dyDescent="0.25">
      <c r="A29" s="7"/>
      <c r="B29" s="7"/>
      <c r="C29" s="7"/>
      <c r="D29" s="7"/>
      <c r="E29" s="7"/>
      <c r="F29" s="7"/>
    </row>
    <row r="30" spans="1:6" x14ac:dyDescent="0.25">
      <c r="A30" s="7"/>
      <c r="B30" s="7"/>
      <c r="C30" s="7"/>
      <c r="D30" s="7"/>
      <c r="E30" s="7"/>
      <c r="F30" s="7"/>
    </row>
    <row r="31" spans="1:6" ht="15.75" thickBot="1" x14ac:dyDescent="0.3">
      <c r="A31" s="7"/>
      <c r="B31" s="6"/>
      <c r="C31" s="7"/>
      <c r="D31" s="7"/>
      <c r="E31" s="7"/>
      <c r="F31" s="7"/>
    </row>
    <row r="32" spans="1:6" ht="46.5" customHeight="1" x14ac:dyDescent="0.25">
      <c r="A32" s="124" t="s">
        <v>28</v>
      </c>
      <c r="B32" s="92" t="s">
        <v>29</v>
      </c>
      <c r="C32" s="116"/>
      <c r="D32" s="47" t="s">
        <v>3</v>
      </c>
      <c r="E32" s="47" t="s">
        <v>4</v>
      </c>
      <c r="F32" s="48" t="s">
        <v>5</v>
      </c>
    </row>
    <row r="33" spans="1:6" ht="16.5" customHeight="1" x14ac:dyDescent="0.25">
      <c r="A33" s="125"/>
      <c r="B33" s="103" t="s">
        <v>30</v>
      </c>
      <c r="C33" s="104"/>
      <c r="D33" s="104"/>
      <c r="E33" s="105"/>
      <c r="F33" s="11"/>
    </row>
    <row r="34" spans="1:6" ht="24.75" customHeight="1" x14ac:dyDescent="0.25">
      <c r="A34" s="125"/>
      <c r="B34" s="138" t="s">
        <v>31</v>
      </c>
      <c r="C34" s="139"/>
      <c r="D34" s="38">
        <v>0.1</v>
      </c>
      <c r="E34" s="15"/>
      <c r="F34" s="11"/>
    </row>
    <row r="35" spans="1:6" ht="24.75" customHeight="1" x14ac:dyDescent="0.25">
      <c r="A35" s="125"/>
      <c r="B35" s="140" t="s">
        <v>32</v>
      </c>
      <c r="C35" s="141"/>
      <c r="D35" s="38">
        <v>0.5</v>
      </c>
      <c r="E35" s="15"/>
      <c r="F35" s="11"/>
    </row>
    <row r="36" spans="1:6" ht="24.75" customHeight="1" x14ac:dyDescent="0.25">
      <c r="A36" s="125"/>
      <c r="B36" s="140" t="s">
        <v>33</v>
      </c>
      <c r="C36" s="141"/>
      <c r="D36" s="38">
        <v>0.75</v>
      </c>
      <c r="E36" s="15"/>
      <c r="F36" s="11"/>
    </row>
    <row r="37" spans="1:6" ht="24.75" customHeight="1" x14ac:dyDescent="0.25">
      <c r="A37" s="125"/>
      <c r="B37" s="138" t="s">
        <v>34</v>
      </c>
      <c r="C37" s="139"/>
      <c r="D37" s="38">
        <v>1</v>
      </c>
      <c r="E37" s="15"/>
      <c r="F37" s="11"/>
    </row>
    <row r="38" spans="1:6" ht="24.75" customHeight="1" x14ac:dyDescent="0.25">
      <c r="A38" s="125"/>
      <c r="B38" s="138" t="s">
        <v>35</v>
      </c>
      <c r="C38" s="139"/>
      <c r="D38" s="38">
        <v>0.5</v>
      </c>
      <c r="E38" s="15"/>
      <c r="F38" s="11"/>
    </row>
    <row r="39" spans="1:6" ht="19.5" customHeight="1" thickBot="1" x14ac:dyDescent="0.3">
      <c r="A39" s="125"/>
      <c r="B39" s="108" t="s">
        <v>36</v>
      </c>
      <c r="C39" s="109"/>
      <c r="D39" s="110"/>
      <c r="E39" s="49">
        <f>MIN(5,SUM(E34:E38))</f>
        <v>0</v>
      </c>
      <c r="F39" s="11"/>
    </row>
    <row r="40" spans="1:6" ht="16.5" customHeight="1" x14ac:dyDescent="0.25">
      <c r="A40" s="125"/>
      <c r="B40" s="103" t="s">
        <v>37</v>
      </c>
      <c r="C40" s="104"/>
      <c r="D40" s="104"/>
      <c r="E40" s="105"/>
      <c r="F40" s="22"/>
    </row>
    <row r="41" spans="1:6" ht="19.5" customHeight="1" x14ac:dyDescent="0.25">
      <c r="A41" s="125"/>
      <c r="B41" s="106" t="s">
        <v>38</v>
      </c>
      <c r="C41" s="107"/>
      <c r="D41" s="50">
        <v>0.2</v>
      </c>
      <c r="E41" s="15"/>
      <c r="F41" s="11"/>
    </row>
    <row r="42" spans="1:6" ht="32.25" customHeight="1" x14ac:dyDescent="0.25">
      <c r="A42" s="125"/>
      <c r="B42" s="106" t="s">
        <v>39</v>
      </c>
      <c r="C42" s="107"/>
      <c r="D42" s="50">
        <v>0.2</v>
      </c>
      <c r="E42" s="15"/>
      <c r="F42" s="22"/>
    </row>
    <row r="43" spans="1:6" ht="18" customHeight="1" thickBot="1" x14ac:dyDescent="0.3">
      <c r="A43" s="126"/>
      <c r="B43" s="108" t="s">
        <v>40</v>
      </c>
      <c r="C43" s="109"/>
      <c r="D43" s="110"/>
      <c r="E43" s="51">
        <f>MIN(3,SUM(E41:E42))</f>
        <v>0</v>
      </c>
      <c r="F43" s="24"/>
    </row>
    <row r="44" spans="1:6" ht="17.25" customHeight="1" thickBot="1" x14ac:dyDescent="0.3">
      <c r="A44" s="127"/>
      <c r="B44" s="100" t="s">
        <v>41</v>
      </c>
      <c r="C44" s="101"/>
      <c r="D44" s="102"/>
      <c r="E44" s="45">
        <f>MIN(8,SUM(E43,E39))</f>
        <v>0</v>
      </c>
      <c r="F44" s="46">
        <f>MIN(8,SUM(F33:F43))</f>
        <v>0</v>
      </c>
    </row>
    <row r="45" spans="1:6" ht="9" customHeight="1" thickBot="1" x14ac:dyDescent="0.3">
      <c r="A45" s="5"/>
      <c r="B45" s="25"/>
      <c r="C45" s="25"/>
      <c r="D45" s="25"/>
      <c r="E45" s="26"/>
      <c r="F45" s="26"/>
    </row>
    <row r="46" spans="1:6" ht="49.5" customHeight="1" x14ac:dyDescent="0.25">
      <c r="A46" s="113" t="s">
        <v>42</v>
      </c>
      <c r="B46" s="92" t="s">
        <v>43</v>
      </c>
      <c r="C46" s="116"/>
      <c r="D46" s="47" t="s">
        <v>3</v>
      </c>
      <c r="E46" s="47" t="s">
        <v>4</v>
      </c>
      <c r="F46" s="48" t="s">
        <v>5</v>
      </c>
    </row>
    <row r="47" spans="1:6" ht="78" customHeight="1" x14ac:dyDescent="0.25">
      <c r="A47" s="114"/>
      <c r="B47" s="103" t="s">
        <v>94</v>
      </c>
      <c r="C47" s="104"/>
      <c r="D47" s="104"/>
      <c r="E47" s="105"/>
      <c r="F47" s="11"/>
    </row>
    <row r="48" spans="1:6" ht="16.5" customHeight="1" x14ac:dyDescent="0.25">
      <c r="A48" s="114"/>
      <c r="B48" s="117" t="s">
        <v>44</v>
      </c>
      <c r="C48" s="120" t="s">
        <v>45</v>
      </c>
      <c r="D48" s="121"/>
      <c r="E48" s="52"/>
      <c r="F48" s="11"/>
    </row>
    <row r="49" spans="1:6" ht="12" customHeight="1" x14ac:dyDescent="0.25">
      <c r="A49" s="114"/>
      <c r="B49" s="118"/>
      <c r="C49" s="53" t="s">
        <v>46</v>
      </c>
      <c r="D49" s="38">
        <v>0.45</v>
      </c>
      <c r="E49" s="15"/>
      <c r="F49" s="11"/>
    </row>
    <row r="50" spans="1:6" ht="12" customHeight="1" x14ac:dyDescent="0.25">
      <c r="A50" s="114"/>
      <c r="B50" s="118"/>
      <c r="C50" s="53" t="s">
        <v>47</v>
      </c>
      <c r="D50" s="38">
        <v>0.3</v>
      </c>
      <c r="E50" s="15"/>
      <c r="F50" s="11"/>
    </row>
    <row r="51" spans="1:6" ht="12" customHeight="1" x14ac:dyDescent="0.25">
      <c r="A51" s="114"/>
      <c r="B51" s="118"/>
      <c r="C51" s="53" t="s">
        <v>48</v>
      </c>
      <c r="D51" s="38">
        <v>0.22500000000000001</v>
      </c>
      <c r="E51" s="15"/>
      <c r="F51" s="11"/>
    </row>
    <row r="52" spans="1:6" ht="12" customHeight="1" x14ac:dyDescent="0.25">
      <c r="A52" s="114"/>
      <c r="B52" s="119"/>
      <c r="C52" s="53" t="s">
        <v>49</v>
      </c>
      <c r="D52" s="38">
        <v>0.15</v>
      </c>
      <c r="E52" s="15"/>
      <c r="F52" s="11"/>
    </row>
    <row r="53" spans="1:6" ht="15" customHeight="1" x14ac:dyDescent="0.25">
      <c r="A53" s="114"/>
      <c r="B53" s="117" t="s">
        <v>50</v>
      </c>
      <c r="C53" s="122" t="s">
        <v>45</v>
      </c>
      <c r="D53" s="123"/>
      <c r="E53" s="54"/>
      <c r="F53" s="11"/>
    </row>
    <row r="54" spans="1:6" ht="11.25" customHeight="1" x14ac:dyDescent="0.25">
      <c r="A54" s="114"/>
      <c r="B54" s="118"/>
      <c r="C54" s="53" t="s">
        <v>46</v>
      </c>
      <c r="D54" s="38">
        <v>0.15</v>
      </c>
      <c r="E54" s="15"/>
      <c r="F54" s="11"/>
    </row>
    <row r="55" spans="1:6" ht="11.25" customHeight="1" x14ac:dyDescent="0.25">
      <c r="A55" s="114"/>
      <c r="B55" s="118"/>
      <c r="C55" s="53" t="s">
        <v>47</v>
      </c>
      <c r="D55" s="38">
        <v>0.1</v>
      </c>
      <c r="E55" s="15"/>
      <c r="F55" s="11"/>
    </row>
    <row r="56" spans="1:6" ht="11.25" customHeight="1" x14ac:dyDescent="0.25">
      <c r="A56" s="114"/>
      <c r="B56" s="118"/>
      <c r="C56" s="53" t="s">
        <v>48</v>
      </c>
      <c r="D56" s="38">
        <v>7.4999999999999997E-2</v>
      </c>
      <c r="E56" s="15"/>
      <c r="F56" s="11"/>
    </row>
    <row r="57" spans="1:6" ht="11.25" customHeight="1" x14ac:dyDescent="0.25">
      <c r="A57" s="114"/>
      <c r="B57" s="119"/>
      <c r="C57" s="53" t="s">
        <v>49</v>
      </c>
      <c r="D57" s="38">
        <v>0.05</v>
      </c>
      <c r="E57" s="15"/>
      <c r="F57" s="11"/>
    </row>
    <row r="58" spans="1:6" ht="16.5" customHeight="1" x14ac:dyDescent="0.25">
      <c r="A58" s="114"/>
      <c r="B58" s="108" t="s">
        <v>51</v>
      </c>
      <c r="C58" s="109"/>
      <c r="D58" s="110"/>
      <c r="E58" s="51">
        <f>MIN(10,SUM(E49,E50,E51,E52,E54,E55,E56,E57))</f>
        <v>0</v>
      </c>
      <c r="F58" s="11"/>
    </row>
    <row r="59" spans="1:6" ht="48.75" customHeight="1" x14ac:dyDescent="0.25">
      <c r="A59" s="114"/>
      <c r="B59" s="128" t="s">
        <v>95</v>
      </c>
      <c r="C59" s="129"/>
      <c r="D59" s="130"/>
      <c r="E59" s="131"/>
      <c r="F59" s="11"/>
    </row>
    <row r="60" spans="1:6" ht="30" customHeight="1" x14ac:dyDescent="0.25">
      <c r="A60" s="114"/>
      <c r="B60" s="132" t="s">
        <v>52</v>
      </c>
      <c r="C60" s="55" t="s">
        <v>53</v>
      </c>
      <c r="D60" s="56">
        <v>2</v>
      </c>
      <c r="E60" s="10"/>
      <c r="F60" s="11"/>
    </row>
    <row r="61" spans="1:6" ht="30" customHeight="1" x14ac:dyDescent="0.25">
      <c r="A61" s="114"/>
      <c r="B61" s="132"/>
      <c r="C61" s="57" t="s">
        <v>54</v>
      </c>
      <c r="D61" s="56">
        <v>0.25</v>
      </c>
      <c r="E61" s="15"/>
      <c r="F61" s="11"/>
    </row>
    <row r="62" spans="1:6" ht="30" customHeight="1" x14ac:dyDescent="0.25">
      <c r="A62" s="114"/>
      <c r="B62" s="118" t="s">
        <v>55</v>
      </c>
      <c r="C62" s="58" t="s">
        <v>56</v>
      </c>
      <c r="D62" s="38">
        <v>5</v>
      </c>
      <c r="E62" s="27"/>
      <c r="F62" s="11"/>
    </row>
    <row r="63" spans="1:6" ht="30" customHeight="1" x14ac:dyDescent="0.25">
      <c r="A63" s="114"/>
      <c r="B63" s="119"/>
      <c r="C63" s="59" t="s">
        <v>57</v>
      </c>
      <c r="D63" s="38">
        <v>0.5</v>
      </c>
      <c r="E63" s="27"/>
      <c r="F63" s="11"/>
    </row>
    <row r="64" spans="1:6" ht="19.5" customHeight="1" x14ac:dyDescent="0.25">
      <c r="A64" s="114"/>
      <c r="B64" s="108" t="s">
        <v>58</v>
      </c>
      <c r="C64" s="109"/>
      <c r="D64" s="110"/>
      <c r="E64" s="51">
        <f>MIN(7,SUM(E61,E60,E62,E63))</f>
        <v>0</v>
      </c>
      <c r="F64" s="11"/>
    </row>
    <row r="65" spans="1:6" ht="19.5" customHeight="1" x14ac:dyDescent="0.25">
      <c r="A65" s="114"/>
      <c r="B65" s="103" t="s">
        <v>59</v>
      </c>
      <c r="C65" s="104"/>
      <c r="D65" s="104"/>
      <c r="E65" s="105"/>
      <c r="F65" s="11"/>
    </row>
    <row r="66" spans="1:6" ht="17.25" customHeight="1" x14ac:dyDescent="0.25">
      <c r="A66" s="114"/>
      <c r="B66" s="111" t="s">
        <v>60</v>
      </c>
      <c r="C66" s="112"/>
      <c r="D66" s="38">
        <v>2</v>
      </c>
      <c r="E66" s="10"/>
      <c r="F66" s="11"/>
    </row>
    <row r="67" spans="1:6" ht="17.25" customHeight="1" x14ac:dyDescent="0.25">
      <c r="A67" s="114"/>
      <c r="B67" s="106" t="s">
        <v>61</v>
      </c>
      <c r="C67" s="107"/>
      <c r="D67" s="38">
        <v>1</v>
      </c>
      <c r="E67" s="10"/>
      <c r="F67" s="11"/>
    </row>
    <row r="68" spans="1:6" ht="19.5" customHeight="1" x14ac:dyDescent="0.25">
      <c r="A68" s="114"/>
      <c r="B68" s="106" t="s">
        <v>62</v>
      </c>
      <c r="C68" s="107"/>
      <c r="D68" s="38">
        <v>1</v>
      </c>
      <c r="E68" s="10"/>
      <c r="F68" s="11"/>
    </row>
    <row r="69" spans="1:6" ht="18.75" customHeight="1" thickBot="1" x14ac:dyDescent="0.3">
      <c r="A69" s="114"/>
      <c r="B69" s="108" t="s">
        <v>63</v>
      </c>
      <c r="C69" s="109"/>
      <c r="D69" s="110"/>
      <c r="E69" s="60">
        <f>MIN(3,SUM(E66:E68))</f>
        <v>0</v>
      </c>
      <c r="F69" s="24"/>
    </row>
    <row r="70" spans="1:6" ht="17.25" customHeight="1" thickBot="1" x14ac:dyDescent="0.3">
      <c r="A70" s="115"/>
      <c r="B70" s="100" t="s">
        <v>64</v>
      </c>
      <c r="C70" s="101"/>
      <c r="D70" s="102"/>
      <c r="E70" s="45">
        <f>MIN(20,SUM(E69,E64,E58))</f>
        <v>0</v>
      </c>
      <c r="F70" s="46">
        <f>MIN(20,SUM(F47:F69))</f>
        <v>0</v>
      </c>
    </row>
    <row r="71" spans="1:6" ht="6.75" customHeight="1" thickBot="1" x14ac:dyDescent="0.3">
      <c r="A71" s="5"/>
      <c r="B71" s="25"/>
      <c r="C71" s="25"/>
      <c r="D71" s="25"/>
      <c r="E71" s="26"/>
      <c r="F71" s="26"/>
    </row>
    <row r="72" spans="1:6" ht="44.25" customHeight="1" x14ac:dyDescent="0.25">
      <c r="A72" s="89" t="s">
        <v>65</v>
      </c>
      <c r="B72" s="92" t="s">
        <v>66</v>
      </c>
      <c r="C72" s="93"/>
      <c r="D72" s="47" t="s">
        <v>3</v>
      </c>
      <c r="E72" s="47" t="s">
        <v>4</v>
      </c>
      <c r="F72" s="48" t="s">
        <v>5</v>
      </c>
    </row>
    <row r="73" spans="1:6" ht="27.75" customHeight="1" x14ac:dyDescent="0.25">
      <c r="A73" s="90"/>
      <c r="B73" s="94" t="s">
        <v>67</v>
      </c>
      <c r="C73" s="61" t="s">
        <v>68</v>
      </c>
      <c r="D73" s="56">
        <v>0.25</v>
      </c>
      <c r="E73" s="15"/>
      <c r="F73" s="28"/>
    </row>
    <row r="74" spans="1:6" ht="27.75" customHeight="1" x14ac:dyDescent="0.25">
      <c r="A74" s="90"/>
      <c r="B74" s="95"/>
      <c r="C74" s="62" t="s">
        <v>69</v>
      </c>
      <c r="D74" s="56">
        <v>0.5</v>
      </c>
      <c r="E74" s="15"/>
      <c r="F74" s="8"/>
    </row>
    <row r="75" spans="1:6" ht="27.75" customHeight="1" x14ac:dyDescent="0.25">
      <c r="A75" s="90"/>
      <c r="B75" s="96" t="s">
        <v>70</v>
      </c>
      <c r="C75" s="97"/>
      <c r="D75" s="38">
        <v>2</v>
      </c>
      <c r="E75" s="10"/>
      <c r="F75" s="28"/>
    </row>
    <row r="76" spans="1:6" ht="27.75" customHeight="1" thickBot="1" x14ac:dyDescent="0.3">
      <c r="A76" s="90"/>
      <c r="B76" s="98" t="s">
        <v>71</v>
      </c>
      <c r="C76" s="99"/>
      <c r="D76" s="63">
        <v>0.4</v>
      </c>
      <c r="E76" s="15"/>
      <c r="F76" s="28"/>
    </row>
    <row r="77" spans="1:6" ht="18.75" customHeight="1" thickBot="1" x14ac:dyDescent="0.3">
      <c r="A77" s="91"/>
      <c r="B77" s="100" t="s">
        <v>72</v>
      </c>
      <c r="C77" s="101"/>
      <c r="D77" s="102"/>
      <c r="E77" s="45">
        <f>MIN(4,SUM(E76,E75,E74,E73))</f>
        <v>0</v>
      </c>
      <c r="F77" s="46">
        <f>MIN(4,SUM(F73:F76))</f>
        <v>0</v>
      </c>
    </row>
    <row r="78" spans="1:6" ht="18" customHeight="1" x14ac:dyDescent="0.25">
      <c r="A78" s="5"/>
      <c r="B78" s="25"/>
      <c r="C78" s="25"/>
      <c r="D78" s="25"/>
      <c r="E78" s="26"/>
      <c r="F78" s="26"/>
    </row>
    <row r="79" spans="1:6" ht="18" customHeight="1" x14ac:dyDescent="0.25">
      <c r="A79" s="5"/>
      <c r="B79" s="25"/>
      <c r="C79" s="25"/>
      <c r="D79" s="25"/>
      <c r="E79" s="26"/>
      <c r="F79" s="26"/>
    </row>
    <row r="80" spans="1:6" ht="18" customHeight="1" thickBot="1" x14ac:dyDescent="0.3">
      <c r="A80" s="5"/>
      <c r="B80" s="25"/>
      <c r="C80" s="25"/>
      <c r="D80" s="25"/>
      <c r="E80" s="26"/>
      <c r="F80" s="26"/>
    </row>
    <row r="81" spans="1:6" ht="48.75" customHeight="1" x14ac:dyDescent="0.25">
      <c r="A81" s="82" t="s">
        <v>73</v>
      </c>
      <c r="B81" s="70" t="s">
        <v>74</v>
      </c>
      <c r="C81" s="71"/>
      <c r="D81" s="20" t="s">
        <v>3</v>
      </c>
      <c r="E81" s="20" t="s">
        <v>4</v>
      </c>
      <c r="F81" s="21" t="s">
        <v>5</v>
      </c>
    </row>
    <row r="82" spans="1:6" ht="30" customHeight="1" x14ac:dyDescent="0.25">
      <c r="A82" s="83"/>
      <c r="B82" s="85" t="s">
        <v>75</v>
      </c>
      <c r="C82" s="86"/>
      <c r="D82" s="9">
        <v>0.15</v>
      </c>
      <c r="E82" s="15"/>
      <c r="F82" s="8"/>
    </row>
    <row r="83" spans="1:6" ht="48" customHeight="1" x14ac:dyDescent="0.25">
      <c r="A83" s="83"/>
      <c r="B83" s="85" t="s">
        <v>76</v>
      </c>
      <c r="C83" s="86"/>
      <c r="D83" s="9">
        <v>0.12</v>
      </c>
      <c r="E83" s="15"/>
      <c r="F83" s="8"/>
    </row>
    <row r="84" spans="1:6" ht="31.5" customHeight="1" thickBot="1" x14ac:dyDescent="0.3">
      <c r="A84" s="83"/>
      <c r="B84" s="87" t="s">
        <v>77</v>
      </c>
      <c r="C84" s="88"/>
      <c r="D84" s="29">
        <v>0.05</v>
      </c>
      <c r="E84" s="27"/>
      <c r="F84" s="28"/>
    </row>
    <row r="85" spans="1:6" ht="19.5" customHeight="1" thickBot="1" x14ac:dyDescent="0.3">
      <c r="A85" s="84"/>
      <c r="B85" s="79" t="s">
        <v>78</v>
      </c>
      <c r="C85" s="80"/>
      <c r="D85" s="81"/>
      <c r="E85" s="18">
        <f>MIN(18,SUM(E84,E83,E82))</f>
        <v>0</v>
      </c>
      <c r="F85" s="19">
        <f>MIN(18,SUM(F82:F84))</f>
        <v>0</v>
      </c>
    </row>
    <row r="86" spans="1:6" ht="16.5" customHeight="1" x14ac:dyDescent="0.25">
      <c r="A86" s="7"/>
      <c r="B86" s="7"/>
      <c r="C86" s="7"/>
      <c r="D86" s="7"/>
      <c r="E86" s="7"/>
      <c r="F86" s="7"/>
    </row>
    <row r="87" spans="1:6" ht="16.5" customHeight="1" thickBot="1" x14ac:dyDescent="0.3">
      <c r="A87" s="7"/>
      <c r="B87" s="7"/>
      <c r="C87" s="7"/>
      <c r="D87" s="7"/>
      <c r="E87" s="7"/>
      <c r="F87" s="7"/>
    </row>
    <row r="88" spans="1:6" ht="49.5" customHeight="1" x14ac:dyDescent="0.25">
      <c r="A88" s="67" t="s">
        <v>79</v>
      </c>
      <c r="B88" s="70" t="s">
        <v>80</v>
      </c>
      <c r="C88" s="71"/>
      <c r="D88" s="20" t="s">
        <v>3</v>
      </c>
      <c r="E88" s="20" t="s">
        <v>4</v>
      </c>
      <c r="F88" s="21" t="s">
        <v>5</v>
      </c>
    </row>
    <row r="89" spans="1:6" ht="29.25" customHeight="1" x14ac:dyDescent="0.25">
      <c r="A89" s="68"/>
      <c r="B89" s="72" t="s">
        <v>81</v>
      </c>
      <c r="C89" s="30" t="s">
        <v>82</v>
      </c>
      <c r="D89" s="9">
        <v>0.2</v>
      </c>
      <c r="E89" s="15"/>
      <c r="F89" s="8"/>
    </row>
    <row r="90" spans="1:6" ht="29.25" customHeight="1" x14ac:dyDescent="0.25">
      <c r="A90" s="68"/>
      <c r="B90" s="73"/>
      <c r="C90" s="30" t="s">
        <v>83</v>
      </c>
      <c r="D90" s="9">
        <v>3</v>
      </c>
      <c r="E90" s="31"/>
      <c r="F90" s="8"/>
    </row>
    <row r="91" spans="1:6" ht="20.25" customHeight="1" x14ac:dyDescent="0.25">
      <c r="A91" s="68"/>
      <c r="B91" s="74" t="s">
        <v>84</v>
      </c>
      <c r="C91" s="75"/>
      <c r="D91" s="76"/>
      <c r="E91" s="23">
        <f>MIN(5,SUM(E89:E90))</f>
        <v>0</v>
      </c>
      <c r="F91" s="8"/>
    </row>
    <row r="92" spans="1:6" ht="34.5" customHeight="1" x14ac:dyDescent="0.25">
      <c r="A92" s="68"/>
      <c r="B92" s="77" t="s">
        <v>85</v>
      </c>
      <c r="C92" s="78"/>
      <c r="D92" s="9">
        <v>0.1</v>
      </c>
      <c r="E92" s="15"/>
      <c r="F92" s="8"/>
    </row>
    <row r="93" spans="1:6" ht="20.25" customHeight="1" x14ac:dyDescent="0.25">
      <c r="A93" s="68"/>
      <c r="B93" s="74" t="s">
        <v>86</v>
      </c>
      <c r="C93" s="75"/>
      <c r="D93" s="76"/>
      <c r="E93" s="23">
        <f>MIN(1,SUM(E92))</f>
        <v>0</v>
      </c>
      <c r="F93" s="8"/>
    </row>
    <row r="94" spans="1:6" ht="38.25" customHeight="1" x14ac:dyDescent="0.25">
      <c r="A94" s="68"/>
      <c r="B94" s="72" t="s">
        <v>87</v>
      </c>
      <c r="C94" s="32" t="s">
        <v>88</v>
      </c>
      <c r="D94" s="9">
        <v>0.5</v>
      </c>
      <c r="E94" s="15"/>
      <c r="F94" s="8"/>
    </row>
    <row r="95" spans="1:6" ht="41.25" customHeight="1" x14ac:dyDescent="0.25">
      <c r="A95" s="68"/>
      <c r="B95" s="73"/>
      <c r="C95" s="32" t="s">
        <v>89</v>
      </c>
      <c r="D95" s="9">
        <v>0.25</v>
      </c>
      <c r="E95" s="15"/>
      <c r="F95" s="28"/>
    </row>
    <row r="96" spans="1:6" ht="22.5" customHeight="1" thickBot="1" x14ac:dyDescent="0.3">
      <c r="A96" s="68"/>
      <c r="B96" s="74" t="s">
        <v>90</v>
      </c>
      <c r="C96" s="75"/>
      <c r="D96" s="76"/>
      <c r="E96" s="23">
        <f>MIN(12,SUM(E95,E94))</f>
        <v>0</v>
      </c>
      <c r="F96" s="33"/>
    </row>
    <row r="97" spans="1:6" ht="19.5" customHeight="1" thickBot="1" x14ac:dyDescent="0.3">
      <c r="A97" s="69"/>
      <c r="B97" s="79" t="s">
        <v>91</v>
      </c>
      <c r="C97" s="80"/>
      <c r="D97" s="81"/>
      <c r="E97" s="18">
        <f>MIN(15,SUM(E96,E93,E91))</f>
        <v>0</v>
      </c>
      <c r="F97" s="19">
        <f>MIN(15,SUM(F89:F96))</f>
        <v>0</v>
      </c>
    </row>
    <row r="98" spans="1:6" ht="15.75" customHeight="1" x14ac:dyDescent="0.25">
      <c r="A98" s="1"/>
      <c r="B98" s="1"/>
      <c r="C98" s="1"/>
      <c r="D98" s="1"/>
      <c r="E98" s="1"/>
      <c r="F98" s="1"/>
    </row>
    <row r="99" spans="1:6" ht="15.75" customHeight="1" thickBot="1" x14ac:dyDescent="0.3">
      <c r="A99" s="1"/>
      <c r="B99" s="1"/>
      <c r="C99" s="1"/>
      <c r="D99" s="1"/>
      <c r="E99" s="1"/>
      <c r="F99" s="1"/>
    </row>
    <row r="100" spans="1:6" ht="18" customHeight="1" thickBot="1" x14ac:dyDescent="0.3">
      <c r="A100" s="1"/>
      <c r="B100" s="64" t="s">
        <v>92</v>
      </c>
      <c r="C100" s="65"/>
      <c r="D100" s="66"/>
      <c r="E100" s="18">
        <f>MIN(80,SUM(E85,E97,E77,E70,E44,E28))</f>
        <v>0</v>
      </c>
      <c r="F100" s="34">
        <f>F97+F85+F77+F70+F44+F28</f>
        <v>0</v>
      </c>
    </row>
  </sheetData>
  <sheetProtection algorithmName="SHA-512" hashValue="iSWqD0Hi0lZeHR7mPtBeRvoW7yJD9nxlS7c6JZmD9Wo/MgWzTqJzslY4fDUp2QyDvhnU91iaGc1HxHS1CkoxCg==" saltValue="Ur+Vx00I/47e6FQQDQSmBg==" spinCount="100000" sheet="1" objects="1" scenarios="1" selectLockedCells="1"/>
  <mergeCells count="80">
    <mergeCell ref="A2:F2"/>
    <mergeCell ref="A5:A28"/>
    <mergeCell ref="B5:C5"/>
    <mergeCell ref="B6:E6"/>
    <mergeCell ref="B7:C7"/>
    <mergeCell ref="B8:C8"/>
    <mergeCell ref="B9:D9"/>
    <mergeCell ref="B10:E10"/>
    <mergeCell ref="B11:C11"/>
    <mergeCell ref="B12:C12"/>
    <mergeCell ref="B24:D24"/>
    <mergeCell ref="B13:C13"/>
    <mergeCell ref="B14:D14"/>
    <mergeCell ref="B15:C15"/>
    <mergeCell ref="B16:D16"/>
    <mergeCell ref="B17:C17"/>
    <mergeCell ref="B18:D18"/>
    <mergeCell ref="B19:E19"/>
    <mergeCell ref="B20:C20"/>
    <mergeCell ref="B21:C21"/>
    <mergeCell ref="B22:C22"/>
    <mergeCell ref="B23:C23"/>
    <mergeCell ref="B42:C42"/>
    <mergeCell ref="B25:E25"/>
    <mergeCell ref="B26:C26"/>
    <mergeCell ref="B27:D27"/>
    <mergeCell ref="B28:D28"/>
    <mergeCell ref="B32:C32"/>
    <mergeCell ref="B33:E33"/>
    <mergeCell ref="B34:C34"/>
    <mergeCell ref="B35:C35"/>
    <mergeCell ref="B36:C36"/>
    <mergeCell ref="B37:C37"/>
    <mergeCell ref="B38:C38"/>
    <mergeCell ref="B39:D39"/>
    <mergeCell ref="B40:E40"/>
    <mergeCell ref="B41:C41"/>
    <mergeCell ref="B43:D43"/>
    <mergeCell ref="B44:D44"/>
    <mergeCell ref="A46:A70"/>
    <mergeCell ref="B46:C46"/>
    <mergeCell ref="B47:E47"/>
    <mergeCell ref="B48:B52"/>
    <mergeCell ref="C48:D48"/>
    <mergeCell ref="B53:B57"/>
    <mergeCell ref="C53:D53"/>
    <mergeCell ref="B58:D58"/>
    <mergeCell ref="A32:A44"/>
    <mergeCell ref="B59:E59"/>
    <mergeCell ref="B60:B61"/>
    <mergeCell ref="B62:B63"/>
    <mergeCell ref="B64:D64"/>
    <mergeCell ref="B65:E65"/>
    <mergeCell ref="B67:C67"/>
    <mergeCell ref="B68:C68"/>
    <mergeCell ref="B69:D69"/>
    <mergeCell ref="B70:D70"/>
    <mergeCell ref="B66:C66"/>
    <mergeCell ref="A72:A77"/>
    <mergeCell ref="B72:C72"/>
    <mergeCell ref="B73:B74"/>
    <mergeCell ref="B75:C75"/>
    <mergeCell ref="B76:C76"/>
    <mergeCell ref="B77:D77"/>
    <mergeCell ref="A81:A85"/>
    <mergeCell ref="B81:C81"/>
    <mergeCell ref="B82:C82"/>
    <mergeCell ref="B83:C83"/>
    <mergeCell ref="B84:C84"/>
    <mergeCell ref="B85:D85"/>
    <mergeCell ref="B100:D100"/>
    <mergeCell ref="A88:A97"/>
    <mergeCell ref="B88:C88"/>
    <mergeCell ref="B89:B90"/>
    <mergeCell ref="B91:D91"/>
    <mergeCell ref="B92:C92"/>
    <mergeCell ref="B93:D93"/>
    <mergeCell ref="B94:B95"/>
    <mergeCell ref="B96:D96"/>
    <mergeCell ref="B97:D97"/>
  </mergeCells>
  <dataValidations count="10">
    <dataValidation allowBlank="1" showInputMessage="1" showErrorMessage="1" error="EL VALOR NO PUEDE SUPERAR LOS 2 PUNTOS." sqref="E15 JA15 SW15 ACS15 AMO15 AWK15 BGG15 BQC15 BZY15 CJU15 CTQ15 DDM15 DNI15 DXE15 EHA15 EQW15 FAS15 FKO15 FUK15 GEG15 GOC15 GXY15 HHU15 HRQ15 IBM15 ILI15 IVE15 JFA15 JOW15 JYS15 KIO15 KSK15 LCG15 LMC15 LVY15 MFU15 MPQ15 MZM15 NJI15 NTE15 ODA15 OMW15 OWS15 PGO15 PQK15 QAG15 QKC15 QTY15 RDU15 RNQ15 RXM15 SHI15 SRE15 TBA15 TKW15 TUS15 UEO15 UOK15 UYG15 VIC15 VRY15 WBU15 WLQ15 WVM15 E65551 JA65551 SW65551 ACS65551 AMO65551 AWK65551 BGG65551 BQC65551 BZY65551 CJU65551 CTQ65551 DDM65551 DNI65551 DXE65551 EHA65551 EQW65551 FAS65551 FKO65551 FUK65551 GEG65551 GOC65551 GXY65551 HHU65551 HRQ65551 IBM65551 ILI65551 IVE65551 JFA65551 JOW65551 JYS65551 KIO65551 KSK65551 LCG65551 LMC65551 LVY65551 MFU65551 MPQ65551 MZM65551 NJI65551 NTE65551 ODA65551 OMW65551 OWS65551 PGO65551 PQK65551 QAG65551 QKC65551 QTY65551 RDU65551 RNQ65551 RXM65551 SHI65551 SRE65551 TBA65551 TKW65551 TUS65551 UEO65551 UOK65551 UYG65551 VIC65551 VRY65551 WBU65551 WLQ65551 WVM65551 E131087 JA131087 SW131087 ACS131087 AMO131087 AWK131087 BGG131087 BQC131087 BZY131087 CJU131087 CTQ131087 DDM131087 DNI131087 DXE131087 EHA131087 EQW131087 FAS131087 FKO131087 FUK131087 GEG131087 GOC131087 GXY131087 HHU131087 HRQ131087 IBM131087 ILI131087 IVE131087 JFA131087 JOW131087 JYS131087 KIO131087 KSK131087 LCG131087 LMC131087 LVY131087 MFU131087 MPQ131087 MZM131087 NJI131087 NTE131087 ODA131087 OMW131087 OWS131087 PGO131087 PQK131087 QAG131087 QKC131087 QTY131087 RDU131087 RNQ131087 RXM131087 SHI131087 SRE131087 TBA131087 TKW131087 TUS131087 UEO131087 UOK131087 UYG131087 VIC131087 VRY131087 WBU131087 WLQ131087 WVM131087 E196623 JA196623 SW196623 ACS196623 AMO196623 AWK196623 BGG196623 BQC196623 BZY196623 CJU196623 CTQ196623 DDM196623 DNI196623 DXE196623 EHA196623 EQW196623 FAS196623 FKO196623 FUK196623 GEG196623 GOC196623 GXY196623 HHU196623 HRQ196623 IBM196623 ILI196623 IVE196623 JFA196623 JOW196623 JYS196623 KIO196623 KSK196623 LCG196623 LMC196623 LVY196623 MFU196623 MPQ196623 MZM196623 NJI196623 NTE196623 ODA196623 OMW196623 OWS196623 PGO196623 PQK196623 QAG196623 QKC196623 QTY196623 RDU196623 RNQ196623 RXM196623 SHI196623 SRE196623 TBA196623 TKW196623 TUS196623 UEO196623 UOK196623 UYG196623 VIC196623 VRY196623 WBU196623 WLQ196623 WVM196623 E262159 JA262159 SW262159 ACS262159 AMO262159 AWK262159 BGG262159 BQC262159 BZY262159 CJU262159 CTQ262159 DDM262159 DNI262159 DXE262159 EHA262159 EQW262159 FAS262159 FKO262159 FUK262159 GEG262159 GOC262159 GXY262159 HHU262159 HRQ262159 IBM262159 ILI262159 IVE262159 JFA262159 JOW262159 JYS262159 KIO262159 KSK262159 LCG262159 LMC262159 LVY262159 MFU262159 MPQ262159 MZM262159 NJI262159 NTE262159 ODA262159 OMW262159 OWS262159 PGO262159 PQK262159 QAG262159 QKC262159 QTY262159 RDU262159 RNQ262159 RXM262159 SHI262159 SRE262159 TBA262159 TKW262159 TUS262159 UEO262159 UOK262159 UYG262159 VIC262159 VRY262159 WBU262159 WLQ262159 WVM262159 E327695 JA327695 SW327695 ACS327695 AMO327695 AWK327695 BGG327695 BQC327695 BZY327695 CJU327695 CTQ327695 DDM327695 DNI327695 DXE327695 EHA327695 EQW327695 FAS327695 FKO327695 FUK327695 GEG327695 GOC327695 GXY327695 HHU327695 HRQ327695 IBM327695 ILI327695 IVE327695 JFA327695 JOW327695 JYS327695 KIO327695 KSK327695 LCG327695 LMC327695 LVY327695 MFU327695 MPQ327695 MZM327695 NJI327695 NTE327695 ODA327695 OMW327695 OWS327695 PGO327695 PQK327695 QAG327695 QKC327695 QTY327695 RDU327695 RNQ327695 RXM327695 SHI327695 SRE327695 TBA327695 TKW327695 TUS327695 UEO327695 UOK327695 UYG327695 VIC327695 VRY327695 WBU327695 WLQ327695 WVM327695 E393231 JA393231 SW393231 ACS393231 AMO393231 AWK393231 BGG393231 BQC393231 BZY393231 CJU393231 CTQ393231 DDM393231 DNI393231 DXE393231 EHA393231 EQW393231 FAS393231 FKO393231 FUK393231 GEG393231 GOC393231 GXY393231 HHU393231 HRQ393231 IBM393231 ILI393231 IVE393231 JFA393231 JOW393231 JYS393231 KIO393231 KSK393231 LCG393231 LMC393231 LVY393231 MFU393231 MPQ393231 MZM393231 NJI393231 NTE393231 ODA393231 OMW393231 OWS393231 PGO393231 PQK393231 QAG393231 QKC393231 QTY393231 RDU393231 RNQ393231 RXM393231 SHI393231 SRE393231 TBA393231 TKW393231 TUS393231 UEO393231 UOK393231 UYG393231 VIC393231 VRY393231 WBU393231 WLQ393231 WVM393231 E458767 JA458767 SW458767 ACS458767 AMO458767 AWK458767 BGG458767 BQC458767 BZY458767 CJU458767 CTQ458767 DDM458767 DNI458767 DXE458767 EHA458767 EQW458767 FAS458767 FKO458767 FUK458767 GEG458767 GOC458767 GXY458767 HHU458767 HRQ458767 IBM458767 ILI458767 IVE458767 JFA458767 JOW458767 JYS458767 KIO458767 KSK458767 LCG458767 LMC458767 LVY458767 MFU458767 MPQ458767 MZM458767 NJI458767 NTE458767 ODA458767 OMW458767 OWS458767 PGO458767 PQK458767 QAG458767 QKC458767 QTY458767 RDU458767 RNQ458767 RXM458767 SHI458767 SRE458767 TBA458767 TKW458767 TUS458767 UEO458767 UOK458767 UYG458767 VIC458767 VRY458767 WBU458767 WLQ458767 WVM458767 E524303 JA524303 SW524303 ACS524303 AMO524303 AWK524303 BGG524303 BQC524303 BZY524303 CJU524303 CTQ524303 DDM524303 DNI524303 DXE524303 EHA524303 EQW524303 FAS524303 FKO524303 FUK524303 GEG524303 GOC524303 GXY524303 HHU524303 HRQ524303 IBM524303 ILI524303 IVE524303 JFA524303 JOW524303 JYS524303 KIO524303 KSK524303 LCG524303 LMC524303 LVY524303 MFU524303 MPQ524303 MZM524303 NJI524303 NTE524303 ODA524303 OMW524303 OWS524303 PGO524303 PQK524303 QAG524303 QKC524303 QTY524303 RDU524303 RNQ524303 RXM524303 SHI524303 SRE524303 TBA524303 TKW524303 TUS524303 UEO524303 UOK524303 UYG524303 VIC524303 VRY524303 WBU524303 WLQ524303 WVM524303 E589839 JA589839 SW589839 ACS589839 AMO589839 AWK589839 BGG589839 BQC589839 BZY589839 CJU589839 CTQ589839 DDM589839 DNI589839 DXE589839 EHA589839 EQW589839 FAS589839 FKO589839 FUK589839 GEG589839 GOC589839 GXY589839 HHU589839 HRQ589839 IBM589839 ILI589839 IVE589839 JFA589839 JOW589839 JYS589839 KIO589839 KSK589839 LCG589839 LMC589839 LVY589839 MFU589839 MPQ589839 MZM589839 NJI589839 NTE589839 ODA589839 OMW589839 OWS589839 PGO589839 PQK589839 QAG589839 QKC589839 QTY589839 RDU589839 RNQ589839 RXM589839 SHI589839 SRE589839 TBA589839 TKW589839 TUS589839 UEO589839 UOK589839 UYG589839 VIC589839 VRY589839 WBU589839 WLQ589839 WVM589839 E655375 JA655375 SW655375 ACS655375 AMO655375 AWK655375 BGG655375 BQC655375 BZY655375 CJU655375 CTQ655375 DDM655375 DNI655375 DXE655375 EHA655375 EQW655375 FAS655375 FKO655375 FUK655375 GEG655375 GOC655375 GXY655375 HHU655375 HRQ655375 IBM655375 ILI655375 IVE655375 JFA655375 JOW655375 JYS655375 KIO655375 KSK655375 LCG655375 LMC655375 LVY655375 MFU655375 MPQ655375 MZM655375 NJI655375 NTE655375 ODA655375 OMW655375 OWS655375 PGO655375 PQK655375 QAG655375 QKC655375 QTY655375 RDU655375 RNQ655375 RXM655375 SHI655375 SRE655375 TBA655375 TKW655375 TUS655375 UEO655375 UOK655375 UYG655375 VIC655375 VRY655375 WBU655375 WLQ655375 WVM655375 E720911 JA720911 SW720911 ACS720911 AMO720911 AWK720911 BGG720911 BQC720911 BZY720911 CJU720911 CTQ720911 DDM720911 DNI720911 DXE720911 EHA720911 EQW720911 FAS720911 FKO720911 FUK720911 GEG720911 GOC720911 GXY720911 HHU720911 HRQ720911 IBM720911 ILI720911 IVE720911 JFA720911 JOW720911 JYS720911 KIO720911 KSK720911 LCG720911 LMC720911 LVY720911 MFU720911 MPQ720911 MZM720911 NJI720911 NTE720911 ODA720911 OMW720911 OWS720911 PGO720911 PQK720911 QAG720911 QKC720911 QTY720911 RDU720911 RNQ720911 RXM720911 SHI720911 SRE720911 TBA720911 TKW720911 TUS720911 UEO720911 UOK720911 UYG720911 VIC720911 VRY720911 WBU720911 WLQ720911 WVM720911 E786447 JA786447 SW786447 ACS786447 AMO786447 AWK786447 BGG786447 BQC786447 BZY786447 CJU786447 CTQ786447 DDM786447 DNI786447 DXE786447 EHA786447 EQW786447 FAS786447 FKO786447 FUK786447 GEG786447 GOC786447 GXY786447 HHU786447 HRQ786447 IBM786447 ILI786447 IVE786447 JFA786447 JOW786447 JYS786447 KIO786447 KSK786447 LCG786447 LMC786447 LVY786447 MFU786447 MPQ786447 MZM786447 NJI786447 NTE786447 ODA786447 OMW786447 OWS786447 PGO786447 PQK786447 QAG786447 QKC786447 QTY786447 RDU786447 RNQ786447 RXM786447 SHI786447 SRE786447 TBA786447 TKW786447 TUS786447 UEO786447 UOK786447 UYG786447 VIC786447 VRY786447 WBU786447 WLQ786447 WVM786447 E851983 JA851983 SW851983 ACS851983 AMO851983 AWK851983 BGG851983 BQC851983 BZY851983 CJU851983 CTQ851983 DDM851983 DNI851983 DXE851983 EHA851983 EQW851983 FAS851983 FKO851983 FUK851983 GEG851983 GOC851983 GXY851983 HHU851983 HRQ851983 IBM851983 ILI851983 IVE851983 JFA851983 JOW851983 JYS851983 KIO851983 KSK851983 LCG851983 LMC851983 LVY851983 MFU851983 MPQ851983 MZM851983 NJI851983 NTE851983 ODA851983 OMW851983 OWS851983 PGO851983 PQK851983 QAG851983 QKC851983 QTY851983 RDU851983 RNQ851983 RXM851983 SHI851983 SRE851983 TBA851983 TKW851983 TUS851983 UEO851983 UOK851983 UYG851983 VIC851983 VRY851983 WBU851983 WLQ851983 WVM851983 E917519 JA917519 SW917519 ACS917519 AMO917519 AWK917519 BGG917519 BQC917519 BZY917519 CJU917519 CTQ917519 DDM917519 DNI917519 DXE917519 EHA917519 EQW917519 FAS917519 FKO917519 FUK917519 GEG917519 GOC917519 GXY917519 HHU917519 HRQ917519 IBM917519 ILI917519 IVE917519 JFA917519 JOW917519 JYS917519 KIO917519 KSK917519 LCG917519 LMC917519 LVY917519 MFU917519 MPQ917519 MZM917519 NJI917519 NTE917519 ODA917519 OMW917519 OWS917519 PGO917519 PQK917519 QAG917519 QKC917519 QTY917519 RDU917519 RNQ917519 RXM917519 SHI917519 SRE917519 TBA917519 TKW917519 TUS917519 UEO917519 UOK917519 UYG917519 VIC917519 VRY917519 WBU917519 WLQ917519 WVM917519 E983055 JA983055 SW983055 ACS983055 AMO983055 AWK983055 BGG983055 BQC983055 BZY983055 CJU983055 CTQ983055 DDM983055 DNI983055 DXE983055 EHA983055 EQW983055 FAS983055 FKO983055 FUK983055 GEG983055 GOC983055 GXY983055 HHU983055 HRQ983055 IBM983055 ILI983055 IVE983055 JFA983055 JOW983055 JYS983055 KIO983055 KSK983055 LCG983055 LMC983055 LVY983055 MFU983055 MPQ983055 MZM983055 NJI983055 NTE983055 ODA983055 OMW983055 OWS983055 PGO983055 PQK983055 QAG983055 QKC983055 QTY983055 RDU983055 RNQ983055 RXM983055 SHI983055 SRE983055 TBA983055 TKW983055 TUS983055 UEO983055 UOK983055 UYG983055 VIC983055 VRY983055 WBU983055 WLQ983055 WVM983055"/>
    <dataValidation type="decimal" allowBlank="1" showInputMessage="1" showErrorMessage="1" error="EL VALOR NO PUEDE SER SUPERIOR A 5 PUNTOS." sqref="E38 JA38 SW38 ACS38 AMO38 AWK38 BGG38 BQC38 BZY38 CJU38 CTQ38 DDM38 DNI38 DXE38 EHA38 EQW38 FAS38 FKO38 FUK38 GEG38 GOC38 GXY38 HHU38 HRQ38 IBM38 ILI38 IVE38 JFA38 JOW38 JYS38 KIO38 KSK38 LCG38 LMC38 LVY38 MFU38 MPQ38 MZM38 NJI38 NTE38 ODA38 OMW38 OWS38 PGO38 PQK38 QAG38 QKC38 QTY38 RDU38 RNQ38 RXM38 SHI38 SRE38 TBA38 TKW38 TUS38 UEO38 UOK38 UYG38 VIC38 VRY38 WBU38 WLQ38 WVM38 E65574 JA65574 SW65574 ACS65574 AMO65574 AWK65574 BGG65574 BQC65574 BZY65574 CJU65574 CTQ65574 DDM65574 DNI65574 DXE65574 EHA65574 EQW65574 FAS65574 FKO65574 FUK65574 GEG65574 GOC65574 GXY65574 HHU65574 HRQ65574 IBM65574 ILI65574 IVE65574 JFA65574 JOW65574 JYS65574 KIO65574 KSK65574 LCG65574 LMC65574 LVY65574 MFU65574 MPQ65574 MZM65574 NJI65574 NTE65574 ODA65574 OMW65574 OWS65574 PGO65574 PQK65574 QAG65574 QKC65574 QTY65574 RDU65574 RNQ65574 RXM65574 SHI65574 SRE65574 TBA65574 TKW65574 TUS65574 UEO65574 UOK65574 UYG65574 VIC65574 VRY65574 WBU65574 WLQ65574 WVM65574 E131110 JA131110 SW131110 ACS131110 AMO131110 AWK131110 BGG131110 BQC131110 BZY131110 CJU131110 CTQ131110 DDM131110 DNI131110 DXE131110 EHA131110 EQW131110 FAS131110 FKO131110 FUK131110 GEG131110 GOC131110 GXY131110 HHU131110 HRQ131110 IBM131110 ILI131110 IVE131110 JFA131110 JOW131110 JYS131110 KIO131110 KSK131110 LCG131110 LMC131110 LVY131110 MFU131110 MPQ131110 MZM131110 NJI131110 NTE131110 ODA131110 OMW131110 OWS131110 PGO131110 PQK131110 QAG131110 QKC131110 QTY131110 RDU131110 RNQ131110 RXM131110 SHI131110 SRE131110 TBA131110 TKW131110 TUS131110 UEO131110 UOK131110 UYG131110 VIC131110 VRY131110 WBU131110 WLQ131110 WVM131110 E196646 JA196646 SW196646 ACS196646 AMO196646 AWK196646 BGG196646 BQC196646 BZY196646 CJU196646 CTQ196646 DDM196646 DNI196646 DXE196646 EHA196646 EQW196646 FAS196646 FKO196646 FUK196646 GEG196646 GOC196646 GXY196646 HHU196646 HRQ196646 IBM196646 ILI196646 IVE196646 JFA196646 JOW196646 JYS196646 KIO196646 KSK196646 LCG196646 LMC196646 LVY196646 MFU196646 MPQ196646 MZM196646 NJI196646 NTE196646 ODA196646 OMW196646 OWS196646 PGO196646 PQK196646 QAG196646 QKC196646 QTY196646 RDU196646 RNQ196646 RXM196646 SHI196646 SRE196646 TBA196646 TKW196646 TUS196646 UEO196646 UOK196646 UYG196646 VIC196646 VRY196646 WBU196646 WLQ196646 WVM196646 E262182 JA262182 SW262182 ACS262182 AMO262182 AWK262182 BGG262182 BQC262182 BZY262182 CJU262182 CTQ262182 DDM262182 DNI262182 DXE262182 EHA262182 EQW262182 FAS262182 FKO262182 FUK262182 GEG262182 GOC262182 GXY262182 HHU262182 HRQ262182 IBM262182 ILI262182 IVE262182 JFA262182 JOW262182 JYS262182 KIO262182 KSK262182 LCG262182 LMC262182 LVY262182 MFU262182 MPQ262182 MZM262182 NJI262182 NTE262182 ODA262182 OMW262182 OWS262182 PGO262182 PQK262182 QAG262182 QKC262182 QTY262182 RDU262182 RNQ262182 RXM262182 SHI262182 SRE262182 TBA262182 TKW262182 TUS262182 UEO262182 UOK262182 UYG262182 VIC262182 VRY262182 WBU262182 WLQ262182 WVM262182 E327718 JA327718 SW327718 ACS327718 AMO327718 AWK327718 BGG327718 BQC327718 BZY327718 CJU327718 CTQ327718 DDM327718 DNI327718 DXE327718 EHA327718 EQW327718 FAS327718 FKO327718 FUK327718 GEG327718 GOC327718 GXY327718 HHU327718 HRQ327718 IBM327718 ILI327718 IVE327718 JFA327718 JOW327718 JYS327718 KIO327718 KSK327718 LCG327718 LMC327718 LVY327718 MFU327718 MPQ327718 MZM327718 NJI327718 NTE327718 ODA327718 OMW327718 OWS327718 PGO327718 PQK327718 QAG327718 QKC327718 QTY327718 RDU327718 RNQ327718 RXM327718 SHI327718 SRE327718 TBA327718 TKW327718 TUS327718 UEO327718 UOK327718 UYG327718 VIC327718 VRY327718 WBU327718 WLQ327718 WVM327718 E393254 JA393254 SW393254 ACS393254 AMO393254 AWK393254 BGG393254 BQC393254 BZY393254 CJU393254 CTQ393254 DDM393254 DNI393254 DXE393254 EHA393254 EQW393254 FAS393254 FKO393254 FUK393254 GEG393254 GOC393254 GXY393254 HHU393254 HRQ393254 IBM393254 ILI393254 IVE393254 JFA393254 JOW393254 JYS393254 KIO393254 KSK393254 LCG393254 LMC393254 LVY393254 MFU393254 MPQ393254 MZM393254 NJI393254 NTE393254 ODA393254 OMW393254 OWS393254 PGO393254 PQK393254 QAG393254 QKC393254 QTY393254 RDU393254 RNQ393254 RXM393254 SHI393254 SRE393254 TBA393254 TKW393254 TUS393254 UEO393254 UOK393254 UYG393254 VIC393254 VRY393254 WBU393254 WLQ393254 WVM393254 E458790 JA458790 SW458790 ACS458790 AMO458790 AWK458790 BGG458790 BQC458790 BZY458790 CJU458790 CTQ458790 DDM458790 DNI458790 DXE458790 EHA458790 EQW458790 FAS458790 FKO458790 FUK458790 GEG458790 GOC458790 GXY458790 HHU458790 HRQ458790 IBM458790 ILI458790 IVE458790 JFA458790 JOW458790 JYS458790 KIO458790 KSK458790 LCG458790 LMC458790 LVY458790 MFU458790 MPQ458790 MZM458790 NJI458790 NTE458790 ODA458790 OMW458790 OWS458790 PGO458790 PQK458790 QAG458790 QKC458790 QTY458790 RDU458790 RNQ458790 RXM458790 SHI458790 SRE458790 TBA458790 TKW458790 TUS458790 UEO458790 UOK458790 UYG458790 VIC458790 VRY458790 WBU458790 WLQ458790 WVM458790 E524326 JA524326 SW524326 ACS524326 AMO524326 AWK524326 BGG524326 BQC524326 BZY524326 CJU524326 CTQ524326 DDM524326 DNI524326 DXE524326 EHA524326 EQW524326 FAS524326 FKO524326 FUK524326 GEG524326 GOC524326 GXY524326 HHU524326 HRQ524326 IBM524326 ILI524326 IVE524326 JFA524326 JOW524326 JYS524326 KIO524326 KSK524326 LCG524326 LMC524326 LVY524326 MFU524326 MPQ524326 MZM524326 NJI524326 NTE524326 ODA524326 OMW524326 OWS524326 PGO524326 PQK524326 QAG524326 QKC524326 QTY524326 RDU524326 RNQ524326 RXM524326 SHI524326 SRE524326 TBA524326 TKW524326 TUS524326 UEO524326 UOK524326 UYG524326 VIC524326 VRY524326 WBU524326 WLQ524326 WVM524326 E589862 JA589862 SW589862 ACS589862 AMO589862 AWK589862 BGG589862 BQC589862 BZY589862 CJU589862 CTQ589862 DDM589862 DNI589862 DXE589862 EHA589862 EQW589862 FAS589862 FKO589862 FUK589862 GEG589862 GOC589862 GXY589862 HHU589862 HRQ589862 IBM589862 ILI589862 IVE589862 JFA589862 JOW589862 JYS589862 KIO589862 KSK589862 LCG589862 LMC589862 LVY589862 MFU589862 MPQ589862 MZM589862 NJI589862 NTE589862 ODA589862 OMW589862 OWS589862 PGO589862 PQK589862 QAG589862 QKC589862 QTY589862 RDU589862 RNQ589862 RXM589862 SHI589862 SRE589862 TBA589862 TKW589862 TUS589862 UEO589862 UOK589862 UYG589862 VIC589862 VRY589862 WBU589862 WLQ589862 WVM589862 E655398 JA655398 SW655398 ACS655398 AMO655398 AWK655398 BGG655398 BQC655398 BZY655398 CJU655398 CTQ655398 DDM655398 DNI655398 DXE655398 EHA655398 EQW655398 FAS655398 FKO655398 FUK655398 GEG655398 GOC655398 GXY655398 HHU655398 HRQ655398 IBM655398 ILI655398 IVE655398 JFA655398 JOW655398 JYS655398 KIO655398 KSK655398 LCG655398 LMC655398 LVY655398 MFU655398 MPQ655398 MZM655398 NJI655398 NTE655398 ODA655398 OMW655398 OWS655398 PGO655398 PQK655398 QAG655398 QKC655398 QTY655398 RDU655398 RNQ655398 RXM655398 SHI655398 SRE655398 TBA655398 TKW655398 TUS655398 UEO655398 UOK655398 UYG655398 VIC655398 VRY655398 WBU655398 WLQ655398 WVM655398 E720934 JA720934 SW720934 ACS720934 AMO720934 AWK720934 BGG720934 BQC720934 BZY720934 CJU720934 CTQ720934 DDM720934 DNI720934 DXE720934 EHA720934 EQW720934 FAS720934 FKO720934 FUK720934 GEG720934 GOC720934 GXY720934 HHU720934 HRQ720934 IBM720934 ILI720934 IVE720934 JFA720934 JOW720934 JYS720934 KIO720934 KSK720934 LCG720934 LMC720934 LVY720934 MFU720934 MPQ720934 MZM720934 NJI720934 NTE720934 ODA720934 OMW720934 OWS720934 PGO720934 PQK720934 QAG720934 QKC720934 QTY720934 RDU720934 RNQ720934 RXM720934 SHI720934 SRE720934 TBA720934 TKW720934 TUS720934 UEO720934 UOK720934 UYG720934 VIC720934 VRY720934 WBU720934 WLQ720934 WVM720934 E786470 JA786470 SW786470 ACS786470 AMO786470 AWK786470 BGG786470 BQC786470 BZY786470 CJU786470 CTQ786470 DDM786470 DNI786470 DXE786470 EHA786470 EQW786470 FAS786470 FKO786470 FUK786470 GEG786470 GOC786470 GXY786470 HHU786470 HRQ786470 IBM786470 ILI786470 IVE786470 JFA786470 JOW786470 JYS786470 KIO786470 KSK786470 LCG786470 LMC786470 LVY786470 MFU786470 MPQ786470 MZM786470 NJI786470 NTE786470 ODA786470 OMW786470 OWS786470 PGO786470 PQK786470 QAG786470 QKC786470 QTY786470 RDU786470 RNQ786470 RXM786470 SHI786470 SRE786470 TBA786470 TKW786470 TUS786470 UEO786470 UOK786470 UYG786470 VIC786470 VRY786470 WBU786470 WLQ786470 WVM786470 E852006 JA852006 SW852006 ACS852006 AMO852006 AWK852006 BGG852006 BQC852006 BZY852006 CJU852006 CTQ852006 DDM852006 DNI852006 DXE852006 EHA852006 EQW852006 FAS852006 FKO852006 FUK852006 GEG852006 GOC852006 GXY852006 HHU852006 HRQ852006 IBM852006 ILI852006 IVE852006 JFA852006 JOW852006 JYS852006 KIO852006 KSK852006 LCG852006 LMC852006 LVY852006 MFU852006 MPQ852006 MZM852006 NJI852006 NTE852006 ODA852006 OMW852006 OWS852006 PGO852006 PQK852006 QAG852006 QKC852006 QTY852006 RDU852006 RNQ852006 RXM852006 SHI852006 SRE852006 TBA852006 TKW852006 TUS852006 UEO852006 UOK852006 UYG852006 VIC852006 VRY852006 WBU852006 WLQ852006 WVM852006 E917542 JA917542 SW917542 ACS917542 AMO917542 AWK917542 BGG917542 BQC917542 BZY917542 CJU917542 CTQ917542 DDM917542 DNI917542 DXE917542 EHA917542 EQW917542 FAS917542 FKO917542 FUK917542 GEG917542 GOC917542 GXY917542 HHU917542 HRQ917542 IBM917542 ILI917542 IVE917542 JFA917542 JOW917542 JYS917542 KIO917542 KSK917542 LCG917542 LMC917542 LVY917542 MFU917542 MPQ917542 MZM917542 NJI917542 NTE917542 ODA917542 OMW917542 OWS917542 PGO917542 PQK917542 QAG917542 QKC917542 QTY917542 RDU917542 RNQ917542 RXM917542 SHI917542 SRE917542 TBA917542 TKW917542 TUS917542 UEO917542 UOK917542 UYG917542 VIC917542 VRY917542 WBU917542 WLQ917542 WVM917542 E983078 JA983078 SW983078 ACS983078 AMO983078 AWK983078 BGG983078 BQC983078 BZY983078 CJU983078 CTQ983078 DDM983078 DNI983078 DXE983078 EHA983078 EQW983078 FAS983078 FKO983078 FUK983078 GEG983078 GOC983078 GXY983078 HHU983078 HRQ983078 IBM983078 ILI983078 IVE983078 JFA983078 JOW983078 JYS983078 KIO983078 KSK983078 LCG983078 LMC983078 LVY983078 MFU983078 MPQ983078 MZM983078 NJI983078 NTE983078 ODA983078 OMW983078 OWS983078 PGO983078 PQK983078 QAG983078 QKC983078 QTY983078 RDU983078 RNQ983078 RXM983078 SHI983078 SRE983078 TBA983078 TKW983078 TUS983078 UEO983078 UOK983078 UYG983078 VIC983078 VRY983078 WBU983078 WLQ983078 WVM983078">
      <formula1>0</formula1>
      <formula2>5</formula2>
    </dataValidation>
    <dataValidation type="whole" allowBlank="1" showInputMessage="1" showErrorMessage="1" error="EL VALOR NO PUEDE SER SUPERIOR A 5 PUNTOS." sqref="E37 JA37 SW37 ACS37 AMO37 AWK37 BGG37 BQC37 BZY37 CJU37 CTQ37 DDM37 DNI37 DXE37 EHA37 EQW37 FAS37 FKO37 FUK37 GEG37 GOC37 GXY37 HHU37 HRQ37 IBM37 ILI37 IVE37 JFA37 JOW37 JYS37 KIO37 KSK37 LCG37 LMC37 LVY37 MFU37 MPQ37 MZM37 NJI37 NTE37 ODA37 OMW37 OWS37 PGO37 PQK37 QAG37 QKC37 QTY37 RDU37 RNQ37 RXM37 SHI37 SRE37 TBA37 TKW37 TUS37 UEO37 UOK37 UYG37 VIC37 VRY37 WBU37 WLQ37 WVM37 E65573 JA65573 SW65573 ACS65573 AMO65573 AWK65573 BGG65573 BQC65573 BZY65573 CJU65573 CTQ65573 DDM65573 DNI65573 DXE65573 EHA65573 EQW65573 FAS65573 FKO65573 FUK65573 GEG65573 GOC65573 GXY65573 HHU65573 HRQ65573 IBM65573 ILI65573 IVE65573 JFA65573 JOW65573 JYS65573 KIO65573 KSK65573 LCG65573 LMC65573 LVY65573 MFU65573 MPQ65573 MZM65573 NJI65573 NTE65573 ODA65573 OMW65573 OWS65573 PGO65573 PQK65573 QAG65573 QKC65573 QTY65573 RDU65573 RNQ65573 RXM65573 SHI65573 SRE65573 TBA65573 TKW65573 TUS65573 UEO65573 UOK65573 UYG65573 VIC65573 VRY65573 WBU65573 WLQ65573 WVM65573 E131109 JA131109 SW131109 ACS131109 AMO131109 AWK131109 BGG131109 BQC131109 BZY131109 CJU131109 CTQ131109 DDM131109 DNI131109 DXE131109 EHA131109 EQW131109 FAS131109 FKO131109 FUK131109 GEG131109 GOC131109 GXY131109 HHU131109 HRQ131109 IBM131109 ILI131109 IVE131109 JFA131109 JOW131109 JYS131109 KIO131109 KSK131109 LCG131109 LMC131109 LVY131109 MFU131109 MPQ131109 MZM131109 NJI131109 NTE131109 ODA131109 OMW131109 OWS131109 PGO131109 PQK131109 QAG131109 QKC131109 QTY131109 RDU131109 RNQ131109 RXM131109 SHI131109 SRE131109 TBA131109 TKW131109 TUS131109 UEO131109 UOK131109 UYG131109 VIC131109 VRY131109 WBU131109 WLQ131109 WVM131109 E196645 JA196645 SW196645 ACS196645 AMO196645 AWK196645 BGG196645 BQC196645 BZY196645 CJU196645 CTQ196645 DDM196645 DNI196645 DXE196645 EHA196645 EQW196645 FAS196645 FKO196645 FUK196645 GEG196645 GOC196645 GXY196645 HHU196645 HRQ196645 IBM196645 ILI196645 IVE196645 JFA196645 JOW196645 JYS196645 KIO196645 KSK196645 LCG196645 LMC196645 LVY196645 MFU196645 MPQ196645 MZM196645 NJI196645 NTE196645 ODA196645 OMW196645 OWS196645 PGO196645 PQK196645 QAG196645 QKC196645 QTY196645 RDU196645 RNQ196645 RXM196645 SHI196645 SRE196645 TBA196645 TKW196645 TUS196645 UEO196645 UOK196645 UYG196645 VIC196645 VRY196645 WBU196645 WLQ196645 WVM196645 E262181 JA262181 SW262181 ACS262181 AMO262181 AWK262181 BGG262181 BQC262181 BZY262181 CJU262181 CTQ262181 DDM262181 DNI262181 DXE262181 EHA262181 EQW262181 FAS262181 FKO262181 FUK262181 GEG262181 GOC262181 GXY262181 HHU262181 HRQ262181 IBM262181 ILI262181 IVE262181 JFA262181 JOW262181 JYS262181 KIO262181 KSK262181 LCG262181 LMC262181 LVY262181 MFU262181 MPQ262181 MZM262181 NJI262181 NTE262181 ODA262181 OMW262181 OWS262181 PGO262181 PQK262181 QAG262181 QKC262181 QTY262181 RDU262181 RNQ262181 RXM262181 SHI262181 SRE262181 TBA262181 TKW262181 TUS262181 UEO262181 UOK262181 UYG262181 VIC262181 VRY262181 WBU262181 WLQ262181 WVM262181 E327717 JA327717 SW327717 ACS327717 AMO327717 AWK327717 BGG327717 BQC327717 BZY327717 CJU327717 CTQ327717 DDM327717 DNI327717 DXE327717 EHA327717 EQW327717 FAS327717 FKO327717 FUK327717 GEG327717 GOC327717 GXY327717 HHU327717 HRQ327717 IBM327717 ILI327717 IVE327717 JFA327717 JOW327717 JYS327717 KIO327717 KSK327717 LCG327717 LMC327717 LVY327717 MFU327717 MPQ327717 MZM327717 NJI327717 NTE327717 ODA327717 OMW327717 OWS327717 PGO327717 PQK327717 QAG327717 QKC327717 QTY327717 RDU327717 RNQ327717 RXM327717 SHI327717 SRE327717 TBA327717 TKW327717 TUS327717 UEO327717 UOK327717 UYG327717 VIC327717 VRY327717 WBU327717 WLQ327717 WVM327717 E393253 JA393253 SW393253 ACS393253 AMO393253 AWK393253 BGG393253 BQC393253 BZY393253 CJU393253 CTQ393253 DDM393253 DNI393253 DXE393253 EHA393253 EQW393253 FAS393253 FKO393253 FUK393253 GEG393253 GOC393253 GXY393253 HHU393253 HRQ393253 IBM393253 ILI393253 IVE393253 JFA393253 JOW393253 JYS393253 KIO393253 KSK393253 LCG393253 LMC393253 LVY393253 MFU393253 MPQ393253 MZM393253 NJI393253 NTE393253 ODA393253 OMW393253 OWS393253 PGO393253 PQK393253 QAG393253 QKC393253 QTY393253 RDU393253 RNQ393253 RXM393253 SHI393253 SRE393253 TBA393253 TKW393253 TUS393253 UEO393253 UOK393253 UYG393253 VIC393253 VRY393253 WBU393253 WLQ393253 WVM393253 E458789 JA458789 SW458789 ACS458789 AMO458789 AWK458789 BGG458789 BQC458789 BZY458789 CJU458789 CTQ458789 DDM458789 DNI458789 DXE458789 EHA458789 EQW458789 FAS458789 FKO458789 FUK458789 GEG458789 GOC458789 GXY458789 HHU458789 HRQ458789 IBM458789 ILI458789 IVE458789 JFA458789 JOW458789 JYS458789 KIO458789 KSK458789 LCG458789 LMC458789 LVY458789 MFU458789 MPQ458789 MZM458789 NJI458789 NTE458789 ODA458789 OMW458789 OWS458789 PGO458789 PQK458789 QAG458789 QKC458789 QTY458789 RDU458789 RNQ458789 RXM458789 SHI458789 SRE458789 TBA458789 TKW458789 TUS458789 UEO458789 UOK458789 UYG458789 VIC458789 VRY458789 WBU458789 WLQ458789 WVM458789 E524325 JA524325 SW524325 ACS524325 AMO524325 AWK524325 BGG524325 BQC524325 BZY524325 CJU524325 CTQ524325 DDM524325 DNI524325 DXE524325 EHA524325 EQW524325 FAS524325 FKO524325 FUK524325 GEG524325 GOC524325 GXY524325 HHU524325 HRQ524325 IBM524325 ILI524325 IVE524325 JFA524325 JOW524325 JYS524325 KIO524325 KSK524325 LCG524325 LMC524325 LVY524325 MFU524325 MPQ524325 MZM524325 NJI524325 NTE524325 ODA524325 OMW524325 OWS524325 PGO524325 PQK524325 QAG524325 QKC524325 QTY524325 RDU524325 RNQ524325 RXM524325 SHI524325 SRE524325 TBA524325 TKW524325 TUS524325 UEO524325 UOK524325 UYG524325 VIC524325 VRY524325 WBU524325 WLQ524325 WVM524325 E589861 JA589861 SW589861 ACS589861 AMO589861 AWK589861 BGG589861 BQC589861 BZY589861 CJU589861 CTQ589861 DDM589861 DNI589861 DXE589861 EHA589861 EQW589861 FAS589861 FKO589861 FUK589861 GEG589861 GOC589861 GXY589861 HHU589861 HRQ589861 IBM589861 ILI589861 IVE589861 JFA589861 JOW589861 JYS589861 KIO589861 KSK589861 LCG589861 LMC589861 LVY589861 MFU589861 MPQ589861 MZM589861 NJI589861 NTE589861 ODA589861 OMW589861 OWS589861 PGO589861 PQK589861 QAG589861 QKC589861 QTY589861 RDU589861 RNQ589861 RXM589861 SHI589861 SRE589861 TBA589861 TKW589861 TUS589861 UEO589861 UOK589861 UYG589861 VIC589861 VRY589861 WBU589861 WLQ589861 WVM589861 E655397 JA655397 SW655397 ACS655397 AMO655397 AWK655397 BGG655397 BQC655397 BZY655397 CJU655397 CTQ655397 DDM655397 DNI655397 DXE655397 EHA655397 EQW655397 FAS655397 FKO655397 FUK655397 GEG655397 GOC655397 GXY655397 HHU655397 HRQ655397 IBM655397 ILI655397 IVE655397 JFA655397 JOW655397 JYS655397 KIO655397 KSK655397 LCG655397 LMC655397 LVY655397 MFU655397 MPQ655397 MZM655397 NJI655397 NTE655397 ODA655397 OMW655397 OWS655397 PGO655397 PQK655397 QAG655397 QKC655397 QTY655397 RDU655397 RNQ655397 RXM655397 SHI655397 SRE655397 TBA655397 TKW655397 TUS655397 UEO655397 UOK655397 UYG655397 VIC655397 VRY655397 WBU655397 WLQ655397 WVM655397 E720933 JA720933 SW720933 ACS720933 AMO720933 AWK720933 BGG720933 BQC720933 BZY720933 CJU720933 CTQ720933 DDM720933 DNI720933 DXE720933 EHA720933 EQW720933 FAS720933 FKO720933 FUK720933 GEG720933 GOC720933 GXY720933 HHU720933 HRQ720933 IBM720933 ILI720933 IVE720933 JFA720933 JOW720933 JYS720933 KIO720933 KSK720933 LCG720933 LMC720933 LVY720933 MFU720933 MPQ720933 MZM720933 NJI720933 NTE720933 ODA720933 OMW720933 OWS720933 PGO720933 PQK720933 QAG720933 QKC720933 QTY720933 RDU720933 RNQ720933 RXM720933 SHI720933 SRE720933 TBA720933 TKW720933 TUS720933 UEO720933 UOK720933 UYG720933 VIC720933 VRY720933 WBU720933 WLQ720933 WVM720933 E786469 JA786469 SW786469 ACS786469 AMO786469 AWK786469 BGG786469 BQC786469 BZY786469 CJU786469 CTQ786469 DDM786469 DNI786469 DXE786469 EHA786469 EQW786469 FAS786469 FKO786469 FUK786469 GEG786469 GOC786469 GXY786469 HHU786469 HRQ786469 IBM786469 ILI786469 IVE786469 JFA786469 JOW786469 JYS786469 KIO786469 KSK786469 LCG786469 LMC786469 LVY786469 MFU786469 MPQ786469 MZM786469 NJI786469 NTE786469 ODA786469 OMW786469 OWS786469 PGO786469 PQK786469 QAG786469 QKC786469 QTY786469 RDU786469 RNQ786469 RXM786469 SHI786469 SRE786469 TBA786469 TKW786469 TUS786469 UEO786469 UOK786469 UYG786469 VIC786469 VRY786469 WBU786469 WLQ786469 WVM786469 E852005 JA852005 SW852005 ACS852005 AMO852005 AWK852005 BGG852005 BQC852005 BZY852005 CJU852005 CTQ852005 DDM852005 DNI852005 DXE852005 EHA852005 EQW852005 FAS852005 FKO852005 FUK852005 GEG852005 GOC852005 GXY852005 HHU852005 HRQ852005 IBM852005 ILI852005 IVE852005 JFA852005 JOW852005 JYS852005 KIO852005 KSK852005 LCG852005 LMC852005 LVY852005 MFU852005 MPQ852005 MZM852005 NJI852005 NTE852005 ODA852005 OMW852005 OWS852005 PGO852005 PQK852005 QAG852005 QKC852005 QTY852005 RDU852005 RNQ852005 RXM852005 SHI852005 SRE852005 TBA852005 TKW852005 TUS852005 UEO852005 UOK852005 UYG852005 VIC852005 VRY852005 WBU852005 WLQ852005 WVM852005 E917541 JA917541 SW917541 ACS917541 AMO917541 AWK917541 BGG917541 BQC917541 BZY917541 CJU917541 CTQ917541 DDM917541 DNI917541 DXE917541 EHA917541 EQW917541 FAS917541 FKO917541 FUK917541 GEG917541 GOC917541 GXY917541 HHU917541 HRQ917541 IBM917541 ILI917541 IVE917541 JFA917541 JOW917541 JYS917541 KIO917541 KSK917541 LCG917541 LMC917541 LVY917541 MFU917541 MPQ917541 MZM917541 NJI917541 NTE917541 ODA917541 OMW917541 OWS917541 PGO917541 PQK917541 QAG917541 QKC917541 QTY917541 RDU917541 RNQ917541 RXM917541 SHI917541 SRE917541 TBA917541 TKW917541 TUS917541 UEO917541 UOK917541 UYG917541 VIC917541 VRY917541 WBU917541 WLQ917541 WVM917541 E983077 JA983077 SW983077 ACS983077 AMO983077 AWK983077 BGG983077 BQC983077 BZY983077 CJU983077 CTQ983077 DDM983077 DNI983077 DXE983077 EHA983077 EQW983077 FAS983077 FKO983077 FUK983077 GEG983077 GOC983077 GXY983077 HHU983077 HRQ983077 IBM983077 ILI983077 IVE983077 JFA983077 JOW983077 JYS983077 KIO983077 KSK983077 LCG983077 LMC983077 LVY983077 MFU983077 MPQ983077 MZM983077 NJI983077 NTE983077 ODA983077 OMW983077 OWS983077 PGO983077 PQK983077 QAG983077 QKC983077 QTY983077 RDU983077 RNQ983077 RXM983077 SHI983077 SRE983077 TBA983077 TKW983077 TUS983077 UEO983077 UOK983077 UYG983077 VIC983077 VRY983077 WBU983077 WLQ983077 WVM983077">
      <formula1>1</formula1>
      <formula2>5</formula2>
    </dataValidation>
    <dataValidation type="decimal" allowBlank="1" showInputMessage="1" showErrorMessage="1" error="EL VALOR NO PUEDE SER SUPERIOR A CINCO PUNTOS." sqref="E36 JA36 SW36 ACS36 AMO36 AWK36 BGG36 BQC36 BZY36 CJU36 CTQ36 DDM36 DNI36 DXE36 EHA36 EQW36 FAS36 FKO36 FUK36 GEG36 GOC36 GXY36 HHU36 HRQ36 IBM36 ILI36 IVE36 JFA36 JOW36 JYS36 KIO36 KSK36 LCG36 LMC36 LVY36 MFU36 MPQ36 MZM36 NJI36 NTE36 ODA36 OMW36 OWS36 PGO36 PQK36 QAG36 QKC36 QTY36 RDU36 RNQ36 RXM36 SHI36 SRE36 TBA36 TKW36 TUS36 UEO36 UOK36 UYG36 VIC36 VRY36 WBU36 WLQ36 WVM36 E65572 JA65572 SW65572 ACS65572 AMO65572 AWK65572 BGG65572 BQC65572 BZY65572 CJU65572 CTQ65572 DDM65572 DNI65572 DXE65572 EHA65572 EQW65572 FAS65572 FKO65572 FUK65572 GEG65572 GOC65572 GXY65572 HHU65572 HRQ65572 IBM65572 ILI65572 IVE65572 JFA65572 JOW65572 JYS65572 KIO65572 KSK65572 LCG65572 LMC65572 LVY65572 MFU65572 MPQ65572 MZM65572 NJI65572 NTE65572 ODA65572 OMW65572 OWS65572 PGO65572 PQK65572 QAG65572 QKC65572 QTY65572 RDU65572 RNQ65572 RXM65572 SHI65572 SRE65572 TBA65572 TKW65572 TUS65572 UEO65572 UOK65572 UYG65572 VIC65572 VRY65572 WBU65572 WLQ65572 WVM65572 E131108 JA131108 SW131108 ACS131108 AMO131108 AWK131108 BGG131108 BQC131108 BZY131108 CJU131108 CTQ131108 DDM131108 DNI131108 DXE131108 EHA131108 EQW131108 FAS131108 FKO131108 FUK131108 GEG131108 GOC131108 GXY131108 HHU131108 HRQ131108 IBM131108 ILI131108 IVE131108 JFA131108 JOW131108 JYS131108 KIO131108 KSK131108 LCG131108 LMC131108 LVY131108 MFU131108 MPQ131108 MZM131108 NJI131108 NTE131108 ODA131108 OMW131108 OWS131108 PGO131108 PQK131108 QAG131108 QKC131108 QTY131108 RDU131108 RNQ131108 RXM131108 SHI131108 SRE131108 TBA131108 TKW131108 TUS131108 UEO131108 UOK131108 UYG131108 VIC131108 VRY131108 WBU131108 WLQ131108 WVM131108 E196644 JA196644 SW196644 ACS196644 AMO196644 AWK196644 BGG196644 BQC196644 BZY196644 CJU196644 CTQ196644 DDM196644 DNI196644 DXE196644 EHA196644 EQW196644 FAS196644 FKO196644 FUK196644 GEG196644 GOC196644 GXY196644 HHU196644 HRQ196644 IBM196644 ILI196644 IVE196644 JFA196644 JOW196644 JYS196644 KIO196644 KSK196644 LCG196644 LMC196644 LVY196644 MFU196644 MPQ196644 MZM196644 NJI196644 NTE196644 ODA196644 OMW196644 OWS196644 PGO196644 PQK196644 QAG196644 QKC196644 QTY196644 RDU196644 RNQ196644 RXM196644 SHI196644 SRE196644 TBA196644 TKW196644 TUS196644 UEO196644 UOK196644 UYG196644 VIC196644 VRY196644 WBU196644 WLQ196644 WVM196644 E262180 JA262180 SW262180 ACS262180 AMO262180 AWK262180 BGG262180 BQC262180 BZY262180 CJU262180 CTQ262180 DDM262180 DNI262180 DXE262180 EHA262180 EQW262180 FAS262180 FKO262180 FUK262180 GEG262180 GOC262180 GXY262180 HHU262180 HRQ262180 IBM262180 ILI262180 IVE262180 JFA262180 JOW262180 JYS262180 KIO262180 KSK262180 LCG262180 LMC262180 LVY262180 MFU262180 MPQ262180 MZM262180 NJI262180 NTE262180 ODA262180 OMW262180 OWS262180 PGO262180 PQK262180 QAG262180 QKC262180 QTY262180 RDU262180 RNQ262180 RXM262180 SHI262180 SRE262180 TBA262180 TKW262180 TUS262180 UEO262180 UOK262180 UYG262180 VIC262180 VRY262180 WBU262180 WLQ262180 WVM262180 E327716 JA327716 SW327716 ACS327716 AMO327716 AWK327716 BGG327716 BQC327716 BZY327716 CJU327716 CTQ327716 DDM327716 DNI327716 DXE327716 EHA327716 EQW327716 FAS327716 FKO327716 FUK327716 GEG327716 GOC327716 GXY327716 HHU327716 HRQ327716 IBM327716 ILI327716 IVE327716 JFA327716 JOW327716 JYS327716 KIO327716 KSK327716 LCG327716 LMC327716 LVY327716 MFU327716 MPQ327716 MZM327716 NJI327716 NTE327716 ODA327716 OMW327716 OWS327716 PGO327716 PQK327716 QAG327716 QKC327716 QTY327716 RDU327716 RNQ327716 RXM327716 SHI327716 SRE327716 TBA327716 TKW327716 TUS327716 UEO327716 UOK327716 UYG327716 VIC327716 VRY327716 WBU327716 WLQ327716 WVM327716 E393252 JA393252 SW393252 ACS393252 AMO393252 AWK393252 BGG393252 BQC393252 BZY393252 CJU393252 CTQ393252 DDM393252 DNI393252 DXE393252 EHA393252 EQW393252 FAS393252 FKO393252 FUK393252 GEG393252 GOC393252 GXY393252 HHU393252 HRQ393252 IBM393252 ILI393252 IVE393252 JFA393252 JOW393252 JYS393252 KIO393252 KSK393252 LCG393252 LMC393252 LVY393252 MFU393252 MPQ393252 MZM393252 NJI393252 NTE393252 ODA393252 OMW393252 OWS393252 PGO393252 PQK393252 QAG393252 QKC393252 QTY393252 RDU393252 RNQ393252 RXM393252 SHI393252 SRE393252 TBA393252 TKW393252 TUS393252 UEO393252 UOK393252 UYG393252 VIC393252 VRY393252 WBU393252 WLQ393252 WVM393252 E458788 JA458788 SW458788 ACS458788 AMO458788 AWK458788 BGG458788 BQC458788 BZY458788 CJU458788 CTQ458788 DDM458788 DNI458788 DXE458788 EHA458788 EQW458788 FAS458788 FKO458788 FUK458788 GEG458788 GOC458788 GXY458788 HHU458788 HRQ458788 IBM458788 ILI458788 IVE458788 JFA458788 JOW458788 JYS458788 KIO458788 KSK458788 LCG458788 LMC458788 LVY458788 MFU458788 MPQ458788 MZM458788 NJI458788 NTE458788 ODA458788 OMW458788 OWS458788 PGO458788 PQK458788 QAG458788 QKC458788 QTY458788 RDU458788 RNQ458788 RXM458788 SHI458788 SRE458788 TBA458788 TKW458788 TUS458788 UEO458788 UOK458788 UYG458788 VIC458788 VRY458788 WBU458788 WLQ458788 WVM458788 E524324 JA524324 SW524324 ACS524324 AMO524324 AWK524324 BGG524324 BQC524324 BZY524324 CJU524324 CTQ524324 DDM524324 DNI524324 DXE524324 EHA524324 EQW524324 FAS524324 FKO524324 FUK524324 GEG524324 GOC524324 GXY524324 HHU524324 HRQ524324 IBM524324 ILI524324 IVE524324 JFA524324 JOW524324 JYS524324 KIO524324 KSK524324 LCG524324 LMC524324 LVY524324 MFU524324 MPQ524324 MZM524324 NJI524324 NTE524324 ODA524324 OMW524324 OWS524324 PGO524324 PQK524324 QAG524324 QKC524324 QTY524324 RDU524324 RNQ524324 RXM524324 SHI524324 SRE524324 TBA524324 TKW524324 TUS524324 UEO524324 UOK524324 UYG524324 VIC524324 VRY524324 WBU524324 WLQ524324 WVM524324 E589860 JA589860 SW589860 ACS589860 AMO589860 AWK589860 BGG589860 BQC589860 BZY589860 CJU589860 CTQ589860 DDM589860 DNI589860 DXE589860 EHA589860 EQW589860 FAS589860 FKO589860 FUK589860 GEG589860 GOC589860 GXY589860 HHU589860 HRQ589860 IBM589860 ILI589860 IVE589860 JFA589860 JOW589860 JYS589860 KIO589860 KSK589860 LCG589860 LMC589860 LVY589860 MFU589860 MPQ589860 MZM589860 NJI589860 NTE589860 ODA589860 OMW589860 OWS589860 PGO589860 PQK589860 QAG589860 QKC589860 QTY589860 RDU589860 RNQ589860 RXM589860 SHI589860 SRE589860 TBA589860 TKW589860 TUS589860 UEO589860 UOK589860 UYG589860 VIC589860 VRY589860 WBU589860 WLQ589860 WVM589860 E655396 JA655396 SW655396 ACS655396 AMO655396 AWK655396 BGG655396 BQC655396 BZY655396 CJU655396 CTQ655396 DDM655396 DNI655396 DXE655396 EHA655396 EQW655396 FAS655396 FKO655396 FUK655396 GEG655396 GOC655396 GXY655396 HHU655396 HRQ655396 IBM655396 ILI655396 IVE655396 JFA655396 JOW655396 JYS655396 KIO655396 KSK655396 LCG655396 LMC655396 LVY655396 MFU655396 MPQ655396 MZM655396 NJI655396 NTE655396 ODA655396 OMW655396 OWS655396 PGO655396 PQK655396 QAG655396 QKC655396 QTY655396 RDU655396 RNQ655396 RXM655396 SHI655396 SRE655396 TBA655396 TKW655396 TUS655396 UEO655396 UOK655396 UYG655396 VIC655396 VRY655396 WBU655396 WLQ655396 WVM655396 E720932 JA720932 SW720932 ACS720932 AMO720932 AWK720932 BGG720932 BQC720932 BZY720932 CJU720932 CTQ720932 DDM720932 DNI720932 DXE720932 EHA720932 EQW720932 FAS720932 FKO720932 FUK720932 GEG720932 GOC720932 GXY720932 HHU720932 HRQ720932 IBM720932 ILI720932 IVE720932 JFA720932 JOW720932 JYS720932 KIO720932 KSK720932 LCG720932 LMC720932 LVY720932 MFU720932 MPQ720932 MZM720932 NJI720932 NTE720932 ODA720932 OMW720932 OWS720932 PGO720932 PQK720932 QAG720932 QKC720932 QTY720932 RDU720932 RNQ720932 RXM720932 SHI720932 SRE720932 TBA720932 TKW720932 TUS720932 UEO720932 UOK720932 UYG720932 VIC720932 VRY720932 WBU720932 WLQ720932 WVM720932 E786468 JA786468 SW786468 ACS786468 AMO786468 AWK786468 BGG786468 BQC786468 BZY786468 CJU786468 CTQ786468 DDM786468 DNI786468 DXE786468 EHA786468 EQW786468 FAS786468 FKO786468 FUK786468 GEG786468 GOC786468 GXY786468 HHU786468 HRQ786468 IBM786468 ILI786468 IVE786468 JFA786468 JOW786468 JYS786468 KIO786468 KSK786468 LCG786468 LMC786468 LVY786468 MFU786468 MPQ786468 MZM786468 NJI786468 NTE786468 ODA786468 OMW786468 OWS786468 PGO786468 PQK786468 QAG786468 QKC786468 QTY786468 RDU786468 RNQ786468 RXM786468 SHI786468 SRE786468 TBA786468 TKW786468 TUS786468 UEO786468 UOK786468 UYG786468 VIC786468 VRY786468 WBU786468 WLQ786468 WVM786468 E852004 JA852004 SW852004 ACS852004 AMO852004 AWK852004 BGG852004 BQC852004 BZY852004 CJU852004 CTQ852004 DDM852004 DNI852004 DXE852004 EHA852004 EQW852004 FAS852004 FKO852004 FUK852004 GEG852004 GOC852004 GXY852004 HHU852004 HRQ852004 IBM852004 ILI852004 IVE852004 JFA852004 JOW852004 JYS852004 KIO852004 KSK852004 LCG852004 LMC852004 LVY852004 MFU852004 MPQ852004 MZM852004 NJI852004 NTE852004 ODA852004 OMW852004 OWS852004 PGO852004 PQK852004 QAG852004 QKC852004 QTY852004 RDU852004 RNQ852004 RXM852004 SHI852004 SRE852004 TBA852004 TKW852004 TUS852004 UEO852004 UOK852004 UYG852004 VIC852004 VRY852004 WBU852004 WLQ852004 WVM852004 E917540 JA917540 SW917540 ACS917540 AMO917540 AWK917540 BGG917540 BQC917540 BZY917540 CJU917540 CTQ917540 DDM917540 DNI917540 DXE917540 EHA917540 EQW917540 FAS917540 FKO917540 FUK917540 GEG917540 GOC917540 GXY917540 HHU917540 HRQ917540 IBM917540 ILI917540 IVE917540 JFA917540 JOW917540 JYS917540 KIO917540 KSK917540 LCG917540 LMC917540 LVY917540 MFU917540 MPQ917540 MZM917540 NJI917540 NTE917540 ODA917540 OMW917540 OWS917540 PGO917540 PQK917540 QAG917540 QKC917540 QTY917540 RDU917540 RNQ917540 RXM917540 SHI917540 SRE917540 TBA917540 TKW917540 TUS917540 UEO917540 UOK917540 UYG917540 VIC917540 VRY917540 WBU917540 WLQ917540 WVM917540 E983076 JA983076 SW983076 ACS983076 AMO983076 AWK983076 BGG983076 BQC983076 BZY983076 CJU983076 CTQ983076 DDM983076 DNI983076 DXE983076 EHA983076 EQW983076 FAS983076 FKO983076 FUK983076 GEG983076 GOC983076 GXY983076 HHU983076 HRQ983076 IBM983076 ILI983076 IVE983076 JFA983076 JOW983076 JYS983076 KIO983076 KSK983076 LCG983076 LMC983076 LVY983076 MFU983076 MPQ983076 MZM983076 NJI983076 NTE983076 ODA983076 OMW983076 OWS983076 PGO983076 PQK983076 QAG983076 QKC983076 QTY983076 RDU983076 RNQ983076 RXM983076 SHI983076 SRE983076 TBA983076 TKW983076 TUS983076 UEO983076 UOK983076 UYG983076 VIC983076 VRY983076 WBU983076 WLQ983076 WVM983076">
      <formula1>0</formula1>
      <formula2>5</formula2>
    </dataValidation>
    <dataValidation type="decimal" allowBlank="1" showInputMessage="1" showErrorMessage="1" error="EL VALOR NO PUEDE SER SUPERIOR A CUATRO PUNTOS." sqref="E35 JA35 SW35 ACS35 AMO35 AWK35 BGG35 BQC35 BZY35 CJU35 CTQ35 DDM35 DNI35 DXE35 EHA35 EQW35 FAS35 FKO35 FUK35 GEG35 GOC35 GXY35 HHU35 HRQ35 IBM35 ILI35 IVE35 JFA35 JOW35 JYS35 KIO35 KSK35 LCG35 LMC35 LVY35 MFU35 MPQ35 MZM35 NJI35 NTE35 ODA35 OMW35 OWS35 PGO35 PQK35 QAG35 QKC35 QTY35 RDU35 RNQ35 RXM35 SHI35 SRE35 TBA35 TKW35 TUS35 UEO35 UOK35 UYG35 VIC35 VRY35 WBU35 WLQ35 WVM35 E65571 JA65571 SW65571 ACS65571 AMO65571 AWK65571 BGG65571 BQC65571 BZY65571 CJU65571 CTQ65571 DDM65571 DNI65571 DXE65571 EHA65571 EQW65571 FAS65571 FKO65571 FUK65571 GEG65571 GOC65571 GXY65571 HHU65571 HRQ65571 IBM65571 ILI65571 IVE65571 JFA65571 JOW65571 JYS65571 KIO65571 KSK65571 LCG65571 LMC65571 LVY65571 MFU65571 MPQ65571 MZM65571 NJI65571 NTE65571 ODA65571 OMW65571 OWS65571 PGO65571 PQK65571 QAG65571 QKC65571 QTY65571 RDU65571 RNQ65571 RXM65571 SHI65571 SRE65571 TBA65571 TKW65571 TUS65571 UEO65571 UOK65571 UYG65571 VIC65571 VRY65571 WBU65571 WLQ65571 WVM65571 E131107 JA131107 SW131107 ACS131107 AMO131107 AWK131107 BGG131107 BQC131107 BZY131107 CJU131107 CTQ131107 DDM131107 DNI131107 DXE131107 EHA131107 EQW131107 FAS131107 FKO131107 FUK131107 GEG131107 GOC131107 GXY131107 HHU131107 HRQ131107 IBM131107 ILI131107 IVE131107 JFA131107 JOW131107 JYS131107 KIO131107 KSK131107 LCG131107 LMC131107 LVY131107 MFU131107 MPQ131107 MZM131107 NJI131107 NTE131107 ODA131107 OMW131107 OWS131107 PGO131107 PQK131107 QAG131107 QKC131107 QTY131107 RDU131107 RNQ131107 RXM131107 SHI131107 SRE131107 TBA131107 TKW131107 TUS131107 UEO131107 UOK131107 UYG131107 VIC131107 VRY131107 WBU131107 WLQ131107 WVM131107 E196643 JA196643 SW196643 ACS196643 AMO196643 AWK196643 BGG196643 BQC196643 BZY196643 CJU196643 CTQ196643 DDM196643 DNI196643 DXE196643 EHA196643 EQW196643 FAS196643 FKO196643 FUK196643 GEG196643 GOC196643 GXY196643 HHU196643 HRQ196643 IBM196643 ILI196643 IVE196643 JFA196643 JOW196643 JYS196643 KIO196643 KSK196643 LCG196643 LMC196643 LVY196643 MFU196643 MPQ196643 MZM196643 NJI196643 NTE196643 ODA196643 OMW196643 OWS196643 PGO196643 PQK196643 QAG196643 QKC196643 QTY196643 RDU196643 RNQ196643 RXM196643 SHI196643 SRE196643 TBA196643 TKW196643 TUS196643 UEO196643 UOK196643 UYG196643 VIC196643 VRY196643 WBU196643 WLQ196643 WVM196643 E262179 JA262179 SW262179 ACS262179 AMO262179 AWK262179 BGG262179 BQC262179 BZY262179 CJU262179 CTQ262179 DDM262179 DNI262179 DXE262179 EHA262179 EQW262179 FAS262179 FKO262179 FUK262179 GEG262179 GOC262179 GXY262179 HHU262179 HRQ262179 IBM262179 ILI262179 IVE262179 JFA262179 JOW262179 JYS262179 KIO262179 KSK262179 LCG262179 LMC262179 LVY262179 MFU262179 MPQ262179 MZM262179 NJI262179 NTE262179 ODA262179 OMW262179 OWS262179 PGO262179 PQK262179 QAG262179 QKC262179 QTY262179 RDU262179 RNQ262179 RXM262179 SHI262179 SRE262179 TBA262179 TKW262179 TUS262179 UEO262179 UOK262179 UYG262179 VIC262179 VRY262179 WBU262179 WLQ262179 WVM262179 E327715 JA327715 SW327715 ACS327715 AMO327715 AWK327715 BGG327715 BQC327715 BZY327715 CJU327715 CTQ327715 DDM327715 DNI327715 DXE327715 EHA327715 EQW327715 FAS327715 FKO327715 FUK327715 GEG327715 GOC327715 GXY327715 HHU327715 HRQ327715 IBM327715 ILI327715 IVE327715 JFA327715 JOW327715 JYS327715 KIO327715 KSK327715 LCG327715 LMC327715 LVY327715 MFU327715 MPQ327715 MZM327715 NJI327715 NTE327715 ODA327715 OMW327715 OWS327715 PGO327715 PQK327715 QAG327715 QKC327715 QTY327715 RDU327715 RNQ327715 RXM327715 SHI327715 SRE327715 TBA327715 TKW327715 TUS327715 UEO327715 UOK327715 UYG327715 VIC327715 VRY327715 WBU327715 WLQ327715 WVM327715 E393251 JA393251 SW393251 ACS393251 AMO393251 AWK393251 BGG393251 BQC393251 BZY393251 CJU393251 CTQ393251 DDM393251 DNI393251 DXE393251 EHA393251 EQW393251 FAS393251 FKO393251 FUK393251 GEG393251 GOC393251 GXY393251 HHU393251 HRQ393251 IBM393251 ILI393251 IVE393251 JFA393251 JOW393251 JYS393251 KIO393251 KSK393251 LCG393251 LMC393251 LVY393251 MFU393251 MPQ393251 MZM393251 NJI393251 NTE393251 ODA393251 OMW393251 OWS393251 PGO393251 PQK393251 QAG393251 QKC393251 QTY393251 RDU393251 RNQ393251 RXM393251 SHI393251 SRE393251 TBA393251 TKW393251 TUS393251 UEO393251 UOK393251 UYG393251 VIC393251 VRY393251 WBU393251 WLQ393251 WVM393251 E458787 JA458787 SW458787 ACS458787 AMO458787 AWK458787 BGG458787 BQC458787 BZY458787 CJU458787 CTQ458787 DDM458787 DNI458787 DXE458787 EHA458787 EQW458787 FAS458787 FKO458787 FUK458787 GEG458787 GOC458787 GXY458787 HHU458787 HRQ458787 IBM458787 ILI458787 IVE458787 JFA458787 JOW458787 JYS458787 KIO458787 KSK458787 LCG458787 LMC458787 LVY458787 MFU458787 MPQ458787 MZM458787 NJI458787 NTE458787 ODA458787 OMW458787 OWS458787 PGO458787 PQK458787 QAG458787 QKC458787 QTY458787 RDU458787 RNQ458787 RXM458787 SHI458787 SRE458787 TBA458787 TKW458787 TUS458787 UEO458787 UOK458787 UYG458787 VIC458787 VRY458787 WBU458787 WLQ458787 WVM458787 E524323 JA524323 SW524323 ACS524323 AMO524323 AWK524323 BGG524323 BQC524323 BZY524323 CJU524323 CTQ524323 DDM524323 DNI524323 DXE524323 EHA524323 EQW524323 FAS524323 FKO524323 FUK524323 GEG524323 GOC524323 GXY524323 HHU524323 HRQ524323 IBM524323 ILI524323 IVE524323 JFA524323 JOW524323 JYS524323 KIO524323 KSK524323 LCG524323 LMC524323 LVY524323 MFU524323 MPQ524323 MZM524323 NJI524323 NTE524323 ODA524323 OMW524323 OWS524323 PGO524323 PQK524323 QAG524323 QKC524323 QTY524323 RDU524323 RNQ524323 RXM524323 SHI524323 SRE524323 TBA524323 TKW524323 TUS524323 UEO524323 UOK524323 UYG524323 VIC524323 VRY524323 WBU524323 WLQ524323 WVM524323 E589859 JA589859 SW589859 ACS589859 AMO589859 AWK589859 BGG589859 BQC589859 BZY589859 CJU589859 CTQ589859 DDM589859 DNI589859 DXE589859 EHA589859 EQW589859 FAS589859 FKO589859 FUK589859 GEG589859 GOC589859 GXY589859 HHU589859 HRQ589859 IBM589859 ILI589859 IVE589859 JFA589859 JOW589859 JYS589859 KIO589859 KSK589859 LCG589859 LMC589859 LVY589859 MFU589859 MPQ589859 MZM589859 NJI589859 NTE589859 ODA589859 OMW589859 OWS589859 PGO589859 PQK589859 QAG589859 QKC589859 QTY589859 RDU589859 RNQ589859 RXM589859 SHI589859 SRE589859 TBA589859 TKW589859 TUS589859 UEO589859 UOK589859 UYG589859 VIC589859 VRY589859 WBU589859 WLQ589859 WVM589859 E655395 JA655395 SW655395 ACS655395 AMO655395 AWK655395 BGG655395 BQC655395 BZY655395 CJU655395 CTQ655395 DDM655395 DNI655395 DXE655395 EHA655395 EQW655395 FAS655395 FKO655395 FUK655395 GEG655395 GOC655395 GXY655395 HHU655395 HRQ655395 IBM655395 ILI655395 IVE655395 JFA655395 JOW655395 JYS655395 KIO655395 KSK655395 LCG655395 LMC655395 LVY655395 MFU655395 MPQ655395 MZM655395 NJI655395 NTE655395 ODA655395 OMW655395 OWS655395 PGO655395 PQK655395 QAG655395 QKC655395 QTY655395 RDU655395 RNQ655395 RXM655395 SHI655395 SRE655395 TBA655395 TKW655395 TUS655395 UEO655395 UOK655395 UYG655395 VIC655395 VRY655395 WBU655395 WLQ655395 WVM655395 E720931 JA720931 SW720931 ACS720931 AMO720931 AWK720931 BGG720931 BQC720931 BZY720931 CJU720931 CTQ720931 DDM720931 DNI720931 DXE720931 EHA720931 EQW720931 FAS720931 FKO720931 FUK720931 GEG720931 GOC720931 GXY720931 HHU720931 HRQ720931 IBM720931 ILI720931 IVE720931 JFA720931 JOW720931 JYS720931 KIO720931 KSK720931 LCG720931 LMC720931 LVY720931 MFU720931 MPQ720931 MZM720931 NJI720931 NTE720931 ODA720931 OMW720931 OWS720931 PGO720931 PQK720931 QAG720931 QKC720931 QTY720931 RDU720931 RNQ720931 RXM720931 SHI720931 SRE720931 TBA720931 TKW720931 TUS720931 UEO720931 UOK720931 UYG720931 VIC720931 VRY720931 WBU720931 WLQ720931 WVM720931 E786467 JA786467 SW786467 ACS786467 AMO786467 AWK786467 BGG786467 BQC786467 BZY786467 CJU786467 CTQ786467 DDM786467 DNI786467 DXE786467 EHA786467 EQW786467 FAS786467 FKO786467 FUK786467 GEG786467 GOC786467 GXY786467 HHU786467 HRQ786467 IBM786467 ILI786467 IVE786467 JFA786467 JOW786467 JYS786467 KIO786467 KSK786467 LCG786467 LMC786467 LVY786467 MFU786467 MPQ786467 MZM786467 NJI786467 NTE786467 ODA786467 OMW786467 OWS786467 PGO786467 PQK786467 QAG786467 QKC786467 QTY786467 RDU786467 RNQ786467 RXM786467 SHI786467 SRE786467 TBA786467 TKW786467 TUS786467 UEO786467 UOK786467 UYG786467 VIC786467 VRY786467 WBU786467 WLQ786467 WVM786467 E852003 JA852003 SW852003 ACS852003 AMO852003 AWK852003 BGG852003 BQC852003 BZY852003 CJU852003 CTQ852003 DDM852003 DNI852003 DXE852003 EHA852003 EQW852003 FAS852003 FKO852003 FUK852003 GEG852003 GOC852003 GXY852003 HHU852003 HRQ852003 IBM852003 ILI852003 IVE852003 JFA852003 JOW852003 JYS852003 KIO852003 KSK852003 LCG852003 LMC852003 LVY852003 MFU852003 MPQ852003 MZM852003 NJI852003 NTE852003 ODA852003 OMW852003 OWS852003 PGO852003 PQK852003 QAG852003 QKC852003 QTY852003 RDU852003 RNQ852003 RXM852003 SHI852003 SRE852003 TBA852003 TKW852003 TUS852003 UEO852003 UOK852003 UYG852003 VIC852003 VRY852003 WBU852003 WLQ852003 WVM852003 E917539 JA917539 SW917539 ACS917539 AMO917539 AWK917539 BGG917539 BQC917539 BZY917539 CJU917539 CTQ917539 DDM917539 DNI917539 DXE917539 EHA917539 EQW917539 FAS917539 FKO917539 FUK917539 GEG917539 GOC917539 GXY917539 HHU917539 HRQ917539 IBM917539 ILI917539 IVE917539 JFA917539 JOW917539 JYS917539 KIO917539 KSK917539 LCG917539 LMC917539 LVY917539 MFU917539 MPQ917539 MZM917539 NJI917539 NTE917539 ODA917539 OMW917539 OWS917539 PGO917539 PQK917539 QAG917539 QKC917539 QTY917539 RDU917539 RNQ917539 RXM917539 SHI917539 SRE917539 TBA917539 TKW917539 TUS917539 UEO917539 UOK917539 UYG917539 VIC917539 VRY917539 WBU917539 WLQ917539 WVM917539 E983075 JA983075 SW983075 ACS983075 AMO983075 AWK983075 BGG983075 BQC983075 BZY983075 CJU983075 CTQ983075 DDM983075 DNI983075 DXE983075 EHA983075 EQW983075 FAS983075 FKO983075 FUK983075 GEG983075 GOC983075 GXY983075 HHU983075 HRQ983075 IBM983075 ILI983075 IVE983075 JFA983075 JOW983075 JYS983075 KIO983075 KSK983075 LCG983075 LMC983075 LVY983075 MFU983075 MPQ983075 MZM983075 NJI983075 NTE983075 ODA983075 OMW983075 OWS983075 PGO983075 PQK983075 QAG983075 QKC983075 QTY983075 RDU983075 RNQ983075 RXM983075 SHI983075 SRE983075 TBA983075 TKW983075 TUS983075 UEO983075 UOK983075 UYG983075 VIC983075 VRY983075 WBU983075 WLQ983075 WVM983075">
      <formula1>0</formula1>
      <formula2>4</formula2>
    </dataValidation>
    <dataValidation type="decimal" allowBlank="1" showInputMessage="1" showErrorMessage="1" error="EL VALOR NO PUEDE SER SUPERIOR A 3 PUNTOS." sqref="E34 JA34 SW34 ACS34 AMO34 AWK34 BGG34 BQC34 BZY34 CJU34 CTQ34 DDM34 DNI34 DXE34 EHA34 EQW34 FAS34 FKO34 FUK34 GEG34 GOC34 GXY34 HHU34 HRQ34 IBM34 ILI34 IVE34 JFA34 JOW34 JYS34 KIO34 KSK34 LCG34 LMC34 LVY34 MFU34 MPQ34 MZM34 NJI34 NTE34 ODA34 OMW34 OWS34 PGO34 PQK34 QAG34 QKC34 QTY34 RDU34 RNQ34 RXM34 SHI34 SRE34 TBA34 TKW34 TUS34 UEO34 UOK34 UYG34 VIC34 VRY34 WBU34 WLQ34 WVM34 E65570 JA65570 SW65570 ACS65570 AMO65570 AWK65570 BGG65570 BQC65570 BZY65570 CJU65570 CTQ65570 DDM65570 DNI65570 DXE65570 EHA65570 EQW65570 FAS65570 FKO65570 FUK65570 GEG65570 GOC65570 GXY65570 HHU65570 HRQ65570 IBM65570 ILI65570 IVE65570 JFA65570 JOW65570 JYS65570 KIO65570 KSK65570 LCG65570 LMC65570 LVY65570 MFU65570 MPQ65570 MZM65570 NJI65570 NTE65570 ODA65570 OMW65570 OWS65570 PGO65570 PQK65570 QAG65570 QKC65570 QTY65570 RDU65570 RNQ65570 RXM65570 SHI65570 SRE65570 TBA65570 TKW65570 TUS65570 UEO65570 UOK65570 UYG65570 VIC65570 VRY65570 WBU65570 WLQ65570 WVM65570 E131106 JA131106 SW131106 ACS131106 AMO131106 AWK131106 BGG131106 BQC131106 BZY131106 CJU131106 CTQ131106 DDM131106 DNI131106 DXE131106 EHA131106 EQW131106 FAS131106 FKO131106 FUK131106 GEG131106 GOC131106 GXY131106 HHU131106 HRQ131106 IBM131106 ILI131106 IVE131106 JFA131106 JOW131106 JYS131106 KIO131106 KSK131106 LCG131106 LMC131106 LVY131106 MFU131106 MPQ131106 MZM131106 NJI131106 NTE131106 ODA131106 OMW131106 OWS131106 PGO131106 PQK131106 QAG131106 QKC131106 QTY131106 RDU131106 RNQ131106 RXM131106 SHI131106 SRE131106 TBA131106 TKW131106 TUS131106 UEO131106 UOK131106 UYG131106 VIC131106 VRY131106 WBU131106 WLQ131106 WVM131106 E196642 JA196642 SW196642 ACS196642 AMO196642 AWK196642 BGG196642 BQC196642 BZY196642 CJU196642 CTQ196642 DDM196642 DNI196642 DXE196642 EHA196642 EQW196642 FAS196642 FKO196642 FUK196642 GEG196642 GOC196642 GXY196642 HHU196642 HRQ196642 IBM196642 ILI196642 IVE196642 JFA196642 JOW196642 JYS196642 KIO196642 KSK196642 LCG196642 LMC196642 LVY196642 MFU196642 MPQ196642 MZM196642 NJI196642 NTE196642 ODA196642 OMW196642 OWS196642 PGO196642 PQK196642 QAG196642 QKC196642 QTY196642 RDU196642 RNQ196642 RXM196642 SHI196642 SRE196642 TBA196642 TKW196642 TUS196642 UEO196642 UOK196642 UYG196642 VIC196642 VRY196642 WBU196642 WLQ196642 WVM196642 E262178 JA262178 SW262178 ACS262178 AMO262178 AWK262178 BGG262178 BQC262178 BZY262178 CJU262178 CTQ262178 DDM262178 DNI262178 DXE262178 EHA262178 EQW262178 FAS262178 FKO262178 FUK262178 GEG262178 GOC262178 GXY262178 HHU262178 HRQ262178 IBM262178 ILI262178 IVE262178 JFA262178 JOW262178 JYS262178 KIO262178 KSK262178 LCG262178 LMC262178 LVY262178 MFU262178 MPQ262178 MZM262178 NJI262178 NTE262178 ODA262178 OMW262178 OWS262178 PGO262178 PQK262178 QAG262178 QKC262178 QTY262178 RDU262178 RNQ262178 RXM262178 SHI262178 SRE262178 TBA262178 TKW262178 TUS262178 UEO262178 UOK262178 UYG262178 VIC262178 VRY262178 WBU262178 WLQ262178 WVM262178 E327714 JA327714 SW327714 ACS327714 AMO327714 AWK327714 BGG327714 BQC327714 BZY327714 CJU327714 CTQ327714 DDM327714 DNI327714 DXE327714 EHA327714 EQW327714 FAS327714 FKO327714 FUK327714 GEG327714 GOC327714 GXY327714 HHU327714 HRQ327714 IBM327714 ILI327714 IVE327714 JFA327714 JOW327714 JYS327714 KIO327714 KSK327714 LCG327714 LMC327714 LVY327714 MFU327714 MPQ327714 MZM327714 NJI327714 NTE327714 ODA327714 OMW327714 OWS327714 PGO327714 PQK327714 QAG327714 QKC327714 QTY327714 RDU327714 RNQ327714 RXM327714 SHI327714 SRE327714 TBA327714 TKW327714 TUS327714 UEO327714 UOK327714 UYG327714 VIC327714 VRY327714 WBU327714 WLQ327714 WVM327714 E393250 JA393250 SW393250 ACS393250 AMO393250 AWK393250 BGG393250 BQC393250 BZY393250 CJU393250 CTQ393250 DDM393250 DNI393250 DXE393250 EHA393250 EQW393250 FAS393250 FKO393250 FUK393250 GEG393250 GOC393250 GXY393250 HHU393250 HRQ393250 IBM393250 ILI393250 IVE393250 JFA393250 JOW393250 JYS393250 KIO393250 KSK393250 LCG393250 LMC393250 LVY393250 MFU393250 MPQ393250 MZM393250 NJI393250 NTE393250 ODA393250 OMW393250 OWS393250 PGO393250 PQK393250 QAG393250 QKC393250 QTY393250 RDU393250 RNQ393250 RXM393250 SHI393250 SRE393250 TBA393250 TKW393250 TUS393250 UEO393250 UOK393250 UYG393250 VIC393250 VRY393250 WBU393250 WLQ393250 WVM393250 E458786 JA458786 SW458786 ACS458786 AMO458786 AWK458786 BGG458786 BQC458786 BZY458786 CJU458786 CTQ458786 DDM458786 DNI458786 DXE458786 EHA458786 EQW458786 FAS458786 FKO458786 FUK458786 GEG458786 GOC458786 GXY458786 HHU458786 HRQ458786 IBM458786 ILI458786 IVE458786 JFA458786 JOW458786 JYS458786 KIO458786 KSK458786 LCG458786 LMC458786 LVY458786 MFU458786 MPQ458786 MZM458786 NJI458786 NTE458786 ODA458786 OMW458786 OWS458786 PGO458786 PQK458786 QAG458786 QKC458786 QTY458786 RDU458786 RNQ458786 RXM458786 SHI458786 SRE458786 TBA458786 TKW458786 TUS458786 UEO458786 UOK458786 UYG458786 VIC458786 VRY458786 WBU458786 WLQ458786 WVM458786 E524322 JA524322 SW524322 ACS524322 AMO524322 AWK524322 BGG524322 BQC524322 BZY524322 CJU524322 CTQ524322 DDM524322 DNI524322 DXE524322 EHA524322 EQW524322 FAS524322 FKO524322 FUK524322 GEG524322 GOC524322 GXY524322 HHU524322 HRQ524322 IBM524322 ILI524322 IVE524322 JFA524322 JOW524322 JYS524322 KIO524322 KSK524322 LCG524322 LMC524322 LVY524322 MFU524322 MPQ524322 MZM524322 NJI524322 NTE524322 ODA524322 OMW524322 OWS524322 PGO524322 PQK524322 QAG524322 QKC524322 QTY524322 RDU524322 RNQ524322 RXM524322 SHI524322 SRE524322 TBA524322 TKW524322 TUS524322 UEO524322 UOK524322 UYG524322 VIC524322 VRY524322 WBU524322 WLQ524322 WVM524322 E589858 JA589858 SW589858 ACS589858 AMO589858 AWK589858 BGG589858 BQC589858 BZY589858 CJU589858 CTQ589858 DDM589858 DNI589858 DXE589858 EHA589858 EQW589858 FAS589858 FKO589858 FUK589858 GEG589858 GOC589858 GXY589858 HHU589858 HRQ589858 IBM589858 ILI589858 IVE589858 JFA589858 JOW589858 JYS589858 KIO589858 KSK589858 LCG589858 LMC589858 LVY589858 MFU589858 MPQ589858 MZM589858 NJI589858 NTE589858 ODA589858 OMW589858 OWS589858 PGO589858 PQK589858 QAG589858 QKC589858 QTY589858 RDU589858 RNQ589858 RXM589858 SHI589858 SRE589858 TBA589858 TKW589858 TUS589858 UEO589858 UOK589858 UYG589858 VIC589858 VRY589858 WBU589858 WLQ589858 WVM589858 E655394 JA655394 SW655394 ACS655394 AMO655394 AWK655394 BGG655394 BQC655394 BZY655394 CJU655394 CTQ655394 DDM655394 DNI655394 DXE655394 EHA655394 EQW655394 FAS655394 FKO655394 FUK655394 GEG655394 GOC655394 GXY655394 HHU655394 HRQ655394 IBM655394 ILI655394 IVE655394 JFA655394 JOW655394 JYS655394 KIO655394 KSK655394 LCG655394 LMC655394 LVY655394 MFU655394 MPQ655394 MZM655394 NJI655394 NTE655394 ODA655394 OMW655394 OWS655394 PGO655394 PQK655394 QAG655394 QKC655394 QTY655394 RDU655394 RNQ655394 RXM655394 SHI655394 SRE655394 TBA655394 TKW655394 TUS655394 UEO655394 UOK655394 UYG655394 VIC655394 VRY655394 WBU655394 WLQ655394 WVM655394 E720930 JA720930 SW720930 ACS720930 AMO720930 AWK720930 BGG720930 BQC720930 BZY720930 CJU720930 CTQ720930 DDM720930 DNI720930 DXE720930 EHA720930 EQW720930 FAS720930 FKO720930 FUK720930 GEG720930 GOC720930 GXY720930 HHU720930 HRQ720930 IBM720930 ILI720930 IVE720930 JFA720930 JOW720930 JYS720930 KIO720930 KSK720930 LCG720930 LMC720930 LVY720930 MFU720930 MPQ720930 MZM720930 NJI720930 NTE720930 ODA720930 OMW720930 OWS720930 PGO720930 PQK720930 QAG720930 QKC720930 QTY720930 RDU720930 RNQ720930 RXM720930 SHI720930 SRE720930 TBA720930 TKW720930 TUS720930 UEO720930 UOK720930 UYG720930 VIC720930 VRY720930 WBU720930 WLQ720930 WVM720930 E786466 JA786466 SW786466 ACS786466 AMO786466 AWK786466 BGG786466 BQC786466 BZY786466 CJU786466 CTQ786466 DDM786466 DNI786466 DXE786466 EHA786466 EQW786466 FAS786466 FKO786466 FUK786466 GEG786466 GOC786466 GXY786466 HHU786466 HRQ786466 IBM786466 ILI786466 IVE786466 JFA786466 JOW786466 JYS786466 KIO786466 KSK786466 LCG786466 LMC786466 LVY786466 MFU786466 MPQ786466 MZM786466 NJI786466 NTE786466 ODA786466 OMW786466 OWS786466 PGO786466 PQK786466 QAG786466 QKC786466 QTY786466 RDU786466 RNQ786466 RXM786466 SHI786466 SRE786466 TBA786466 TKW786466 TUS786466 UEO786466 UOK786466 UYG786466 VIC786466 VRY786466 WBU786466 WLQ786466 WVM786466 E852002 JA852002 SW852002 ACS852002 AMO852002 AWK852002 BGG852002 BQC852002 BZY852002 CJU852002 CTQ852002 DDM852002 DNI852002 DXE852002 EHA852002 EQW852002 FAS852002 FKO852002 FUK852002 GEG852002 GOC852002 GXY852002 HHU852002 HRQ852002 IBM852002 ILI852002 IVE852002 JFA852002 JOW852002 JYS852002 KIO852002 KSK852002 LCG852002 LMC852002 LVY852002 MFU852002 MPQ852002 MZM852002 NJI852002 NTE852002 ODA852002 OMW852002 OWS852002 PGO852002 PQK852002 QAG852002 QKC852002 QTY852002 RDU852002 RNQ852002 RXM852002 SHI852002 SRE852002 TBA852002 TKW852002 TUS852002 UEO852002 UOK852002 UYG852002 VIC852002 VRY852002 WBU852002 WLQ852002 WVM852002 E917538 JA917538 SW917538 ACS917538 AMO917538 AWK917538 BGG917538 BQC917538 BZY917538 CJU917538 CTQ917538 DDM917538 DNI917538 DXE917538 EHA917538 EQW917538 FAS917538 FKO917538 FUK917538 GEG917538 GOC917538 GXY917538 HHU917538 HRQ917538 IBM917538 ILI917538 IVE917538 JFA917538 JOW917538 JYS917538 KIO917538 KSK917538 LCG917538 LMC917538 LVY917538 MFU917538 MPQ917538 MZM917538 NJI917538 NTE917538 ODA917538 OMW917538 OWS917538 PGO917538 PQK917538 QAG917538 QKC917538 QTY917538 RDU917538 RNQ917538 RXM917538 SHI917538 SRE917538 TBA917538 TKW917538 TUS917538 UEO917538 UOK917538 UYG917538 VIC917538 VRY917538 WBU917538 WLQ917538 WVM917538 E983074 JA983074 SW983074 ACS983074 AMO983074 AWK983074 BGG983074 BQC983074 BZY983074 CJU983074 CTQ983074 DDM983074 DNI983074 DXE983074 EHA983074 EQW983074 FAS983074 FKO983074 FUK983074 GEG983074 GOC983074 GXY983074 HHU983074 HRQ983074 IBM983074 ILI983074 IVE983074 JFA983074 JOW983074 JYS983074 KIO983074 KSK983074 LCG983074 LMC983074 LVY983074 MFU983074 MPQ983074 MZM983074 NJI983074 NTE983074 ODA983074 OMW983074 OWS983074 PGO983074 PQK983074 QAG983074 QKC983074 QTY983074 RDU983074 RNQ983074 RXM983074 SHI983074 SRE983074 TBA983074 TKW983074 TUS983074 UEO983074 UOK983074 UYG983074 VIC983074 VRY983074 WBU983074 WLQ983074 WVM983074">
      <formula1>0</formula1>
      <formula2>3</formula2>
    </dataValidation>
    <dataValidation type="decimal" allowBlank="1" showInputMessage="1" showErrorMessage="1" error="EL VALOR NO PUEDE SER SUPERIOR A 1 PUNTO." sqref="E26 JA26 SW26 ACS26 AMO26 AWK26 BGG26 BQC26 BZY26 CJU26 CTQ26 DDM26 DNI26 DXE26 EHA26 EQW26 FAS26 FKO26 FUK26 GEG26 GOC26 GXY26 HHU26 HRQ26 IBM26 ILI26 IVE26 JFA26 JOW26 JYS26 KIO26 KSK26 LCG26 LMC26 LVY26 MFU26 MPQ26 MZM26 NJI26 NTE26 ODA26 OMW26 OWS26 PGO26 PQK26 QAG26 QKC26 QTY26 RDU26 RNQ26 RXM26 SHI26 SRE26 TBA26 TKW26 TUS26 UEO26 UOK26 UYG26 VIC26 VRY26 WBU26 WLQ26 WVM26 E65562 JA65562 SW65562 ACS65562 AMO65562 AWK65562 BGG65562 BQC65562 BZY65562 CJU65562 CTQ65562 DDM65562 DNI65562 DXE65562 EHA65562 EQW65562 FAS65562 FKO65562 FUK65562 GEG65562 GOC65562 GXY65562 HHU65562 HRQ65562 IBM65562 ILI65562 IVE65562 JFA65562 JOW65562 JYS65562 KIO65562 KSK65562 LCG65562 LMC65562 LVY65562 MFU65562 MPQ65562 MZM65562 NJI65562 NTE65562 ODA65562 OMW65562 OWS65562 PGO65562 PQK65562 QAG65562 QKC65562 QTY65562 RDU65562 RNQ65562 RXM65562 SHI65562 SRE65562 TBA65562 TKW65562 TUS65562 UEO65562 UOK65562 UYG65562 VIC65562 VRY65562 WBU65562 WLQ65562 WVM65562 E131098 JA131098 SW131098 ACS131098 AMO131098 AWK131098 BGG131098 BQC131098 BZY131098 CJU131098 CTQ131098 DDM131098 DNI131098 DXE131098 EHA131098 EQW131098 FAS131098 FKO131098 FUK131098 GEG131098 GOC131098 GXY131098 HHU131098 HRQ131098 IBM131098 ILI131098 IVE131098 JFA131098 JOW131098 JYS131098 KIO131098 KSK131098 LCG131098 LMC131098 LVY131098 MFU131098 MPQ131098 MZM131098 NJI131098 NTE131098 ODA131098 OMW131098 OWS131098 PGO131098 PQK131098 QAG131098 QKC131098 QTY131098 RDU131098 RNQ131098 RXM131098 SHI131098 SRE131098 TBA131098 TKW131098 TUS131098 UEO131098 UOK131098 UYG131098 VIC131098 VRY131098 WBU131098 WLQ131098 WVM131098 E196634 JA196634 SW196634 ACS196634 AMO196634 AWK196634 BGG196634 BQC196634 BZY196634 CJU196634 CTQ196634 DDM196634 DNI196634 DXE196634 EHA196634 EQW196634 FAS196634 FKO196634 FUK196634 GEG196634 GOC196634 GXY196634 HHU196634 HRQ196634 IBM196634 ILI196634 IVE196634 JFA196634 JOW196634 JYS196634 KIO196634 KSK196634 LCG196634 LMC196634 LVY196634 MFU196634 MPQ196634 MZM196634 NJI196634 NTE196634 ODA196634 OMW196634 OWS196634 PGO196634 PQK196634 QAG196634 QKC196634 QTY196634 RDU196634 RNQ196634 RXM196634 SHI196634 SRE196634 TBA196634 TKW196634 TUS196634 UEO196634 UOK196634 UYG196634 VIC196634 VRY196634 WBU196634 WLQ196634 WVM196634 E262170 JA262170 SW262170 ACS262170 AMO262170 AWK262170 BGG262170 BQC262170 BZY262170 CJU262170 CTQ262170 DDM262170 DNI262170 DXE262170 EHA262170 EQW262170 FAS262170 FKO262170 FUK262170 GEG262170 GOC262170 GXY262170 HHU262170 HRQ262170 IBM262170 ILI262170 IVE262170 JFA262170 JOW262170 JYS262170 KIO262170 KSK262170 LCG262170 LMC262170 LVY262170 MFU262170 MPQ262170 MZM262170 NJI262170 NTE262170 ODA262170 OMW262170 OWS262170 PGO262170 PQK262170 QAG262170 QKC262170 QTY262170 RDU262170 RNQ262170 RXM262170 SHI262170 SRE262170 TBA262170 TKW262170 TUS262170 UEO262170 UOK262170 UYG262170 VIC262170 VRY262170 WBU262170 WLQ262170 WVM262170 E327706 JA327706 SW327706 ACS327706 AMO327706 AWK327706 BGG327706 BQC327706 BZY327706 CJU327706 CTQ327706 DDM327706 DNI327706 DXE327706 EHA327706 EQW327706 FAS327706 FKO327706 FUK327706 GEG327706 GOC327706 GXY327706 HHU327706 HRQ327706 IBM327706 ILI327706 IVE327706 JFA327706 JOW327706 JYS327706 KIO327706 KSK327706 LCG327706 LMC327706 LVY327706 MFU327706 MPQ327706 MZM327706 NJI327706 NTE327706 ODA327706 OMW327706 OWS327706 PGO327706 PQK327706 QAG327706 QKC327706 QTY327706 RDU327706 RNQ327706 RXM327706 SHI327706 SRE327706 TBA327706 TKW327706 TUS327706 UEO327706 UOK327706 UYG327706 VIC327706 VRY327706 WBU327706 WLQ327706 WVM327706 E393242 JA393242 SW393242 ACS393242 AMO393242 AWK393242 BGG393242 BQC393242 BZY393242 CJU393242 CTQ393242 DDM393242 DNI393242 DXE393242 EHA393242 EQW393242 FAS393242 FKO393242 FUK393242 GEG393242 GOC393242 GXY393242 HHU393242 HRQ393242 IBM393242 ILI393242 IVE393242 JFA393242 JOW393242 JYS393242 KIO393242 KSK393242 LCG393242 LMC393242 LVY393242 MFU393242 MPQ393242 MZM393242 NJI393242 NTE393242 ODA393242 OMW393242 OWS393242 PGO393242 PQK393242 QAG393242 QKC393242 QTY393242 RDU393242 RNQ393242 RXM393242 SHI393242 SRE393242 TBA393242 TKW393242 TUS393242 UEO393242 UOK393242 UYG393242 VIC393242 VRY393242 WBU393242 WLQ393242 WVM393242 E458778 JA458778 SW458778 ACS458778 AMO458778 AWK458778 BGG458778 BQC458778 BZY458778 CJU458778 CTQ458778 DDM458778 DNI458778 DXE458778 EHA458778 EQW458778 FAS458778 FKO458778 FUK458778 GEG458778 GOC458778 GXY458778 HHU458778 HRQ458778 IBM458778 ILI458778 IVE458778 JFA458778 JOW458778 JYS458778 KIO458778 KSK458778 LCG458778 LMC458778 LVY458778 MFU458778 MPQ458778 MZM458778 NJI458778 NTE458778 ODA458778 OMW458778 OWS458778 PGO458778 PQK458778 QAG458778 QKC458778 QTY458778 RDU458778 RNQ458778 RXM458778 SHI458778 SRE458778 TBA458778 TKW458778 TUS458778 UEO458778 UOK458778 UYG458778 VIC458778 VRY458778 WBU458778 WLQ458778 WVM458778 E524314 JA524314 SW524314 ACS524314 AMO524314 AWK524314 BGG524314 BQC524314 BZY524314 CJU524314 CTQ524314 DDM524314 DNI524314 DXE524314 EHA524314 EQW524314 FAS524314 FKO524314 FUK524314 GEG524314 GOC524314 GXY524314 HHU524314 HRQ524314 IBM524314 ILI524314 IVE524314 JFA524314 JOW524314 JYS524314 KIO524314 KSK524314 LCG524314 LMC524314 LVY524314 MFU524314 MPQ524314 MZM524314 NJI524314 NTE524314 ODA524314 OMW524314 OWS524314 PGO524314 PQK524314 QAG524314 QKC524314 QTY524314 RDU524314 RNQ524314 RXM524314 SHI524314 SRE524314 TBA524314 TKW524314 TUS524314 UEO524314 UOK524314 UYG524314 VIC524314 VRY524314 WBU524314 WLQ524314 WVM524314 E589850 JA589850 SW589850 ACS589850 AMO589850 AWK589850 BGG589850 BQC589850 BZY589850 CJU589850 CTQ589850 DDM589850 DNI589850 DXE589850 EHA589850 EQW589850 FAS589850 FKO589850 FUK589850 GEG589850 GOC589850 GXY589850 HHU589850 HRQ589850 IBM589850 ILI589850 IVE589850 JFA589850 JOW589850 JYS589850 KIO589850 KSK589850 LCG589850 LMC589850 LVY589850 MFU589850 MPQ589850 MZM589850 NJI589850 NTE589850 ODA589850 OMW589850 OWS589850 PGO589850 PQK589850 QAG589850 QKC589850 QTY589850 RDU589850 RNQ589850 RXM589850 SHI589850 SRE589850 TBA589850 TKW589850 TUS589850 UEO589850 UOK589850 UYG589850 VIC589850 VRY589850 WBU589850 WLQ589850 WVM589850 E655386 JA655386 SW655386 ACS655386 AMO655386 AWK655386 BGG655386 BQC655386 BZY655386 CJU655386 CTQ655386 DDM655386 DNI655386 DXE655386 EHA655386 EQW655386 FAS655386 FKO655386 FUK655386 GEG655386 GOC655386 GXY655386 HHU655386 HRQ655386 IBM655386 ILI655386 IVE655386 JFA655386 JOW655386 JYS655386 KIO655386 KSK655386 LCG655386 LMC655386 LVY655386 MFU655386 MPQ655386 MZM655386 NJI655386 NTE655386 ODA655386 OMW655386 OWS655386 PGO655386 PQK655386 QAG655386 QKC655386 QTY655386 RDU655386 RNQ655386 RXM655386 SHI655386 SRE655386 TBA655386 TKW655386 TUS655386 UEO655386 UOK655386 UYG655386 VIC655386 VRY655386 WBU655386 WLQ655386 WVM655386 E720922 JA720922 SW720922 ACS720922 AMO720922 AWK720922 BGG720922 BQC720922 BZY720922 CJU720922 CTQ720922 DDM720922 DNI720922 DXE720922 EHA720922 EQW720922 FAS720922 FKO720922 FUK720922 GEG720922 GOC720922 GXY720922 HHU720922 HRQ720922 IBM720922 ILI720922 IVE720922 JFA720922 JOW720922 JYS720922 KIO720922 KSK720922 LCG720922 LMC720922 LVY720922 MFU720922 MPQ720922 MZM720922 NJI720922 NTE720922 ODA720922 OMW720922 OWS720922 PGO720922 PQK720922 QAG720922 QKC720922 QTY720922 RDU720922 RNQ720922 RXM720922 SHI720922 SRE720922 TBA720922 TKW720922 TUS720922 UEO720922 UOK720922 UYG720922 VIC720922 VRY720922 WBU720922 WLQ720922 WVM720922 E786458 JA786458 SW786458 ACS786458 AMO786458 AWK786458 BGG786458 BQC786458 BZY786458 CJU786458 CTQ786458 DDM786458 DNI786458 DXE786458 EHA786458 EQW786458 FAS786458 FKO786458 FUK786458 GEG786458 GOC786458 GXY786458 HHU786458 HRQ786458 IBM786458 ILI786458 IVE786458 JFA786458 JOW786458 JYS786458 KIO786458 KSK786458 LCG786458 LMC786458 LVY786458 MFU786458 MPQ786458 MZM786458 NJI786458 NTE786458 ODA786458 OMW786458 OWS786458 PGO786458 PQK786458 QAG786458 QKC786458 QTY786458 RDU786458 RNQ786458 RXM786458 SHI786458 SRE786458 TBA786458 TKW786458 TUS786458 UEO786458 UOK786458 UYG786458 VIC786458 VRY786458 WBU786458 WLQ786458 WVM786458 E851994 JA851994 SW851994 ACS851994 AMO851994 AWK851994 BGG851994 BQC851994 BZY851994 CJU851994 CTQ851994 DDM851994 DNI851994 DXE851994 EHA851994 EQW851994 FAS851994 FKO851994 FUK851994 GEG851994 GOC851994 GXY851994 HHU851994 HRQ851994 IBM851994 ILI851994 IVE851994 JFA851994 JOW851994 JYS851994 KIO851994 KSK851994 LCG851994 LMC851994 LVY851994 MFU851994 MPQ851994 MZM851994 NJI851994 NTE851994 ODA851994 OMW851994 OWS851994 PGO851994 PQK851994 QAG851994 QKC851994 QTY851994 RDU851994 RNQ851994 RXM851994 SHI851994 SRE851994 TBA851994 TKW851994 TUS851994 UEO851994 UOK851994 UYG851994 VIC851994 VRY851994 WBU851994 WLQ851994 WVM851994 E917530 JA917530 SW917530 ACS917530 AMO917530 AWK917530 BGG917530 BQC917530 BZY917530 CJU917530 CTQ917530 DDM917530 DNI917530 DXE917530 EHA917530 EQW917530 FAS917530 FKO917530 FUK917530 GEG917530 GOC917530 GXY917530 HHU917530 HRQ917530 IBM917530 ILI917530 IVE917530 JFA917530 JOW917530 JYS917530 KIO917530 KSK917530 LCG917530 LMC917530 LVY917530 MFU917530 MPQ917530 MZM917530 NJI917530 NTE917530 ODA917530 OMW917530 OWS917530 PGO917530 PQK917530 QAG917530 QKC917530 QTY917530 RDU917530 RNQ917530 RXM917530 SHI917530 SRE917530 TBA917530 TKW917530 TUS917530 UEO917530 UOK917530 UYG917530 VIC917530 VRY917530 WBU917530 WLQ917530 WVM917530 E983066 JA983066 SW983066 ACS983066 AMO983066 AWK983066 BGG983066 BQC983066 BZY983066 CJU983066 CTQ983066 DDM983066 DNI983066 DXE983066 EHA983066 EQW983066 FAS983066 FKO983066 FUK983066 GEG983066 GOC983066 GXY983066 HHU983066 HRQ983066 IBM983066 ILI983066 IVE983066 JFA983066 JOW983066 JYS983066 KIO983066 KSK983066 LCG983066 LMC983066 LVY983066 MFU983066 MPQ983066 MZM983066 NJI983066 NTE983066 ODA983066 OMW983066 OWS983066 PGO983066 PQK983066 QAG983066 QKC983066 QTY983066 RDU983066 RNQ983066 RXM983066 SHI983066 SRE983066 TBA983066 TKW983066 TUS983066 UEO983066 UOK983066 UYG983066 VIC983066 VRY983066 WBU983066 WLQ983066 WVM983066 E42 JA42 SW42 ACS42 AMO42 AWK42 BGG42 BQC42 BZY42 CJU42 CTQ42 DDM42 DNI42 DXE42 EHA42 EQW42 FAS42 FKO42 FUK42 GEG42 GOC42 GXY42 HHU42 HRQ42 IBM42 ILI42 IVE42 JFA42 JOW42 JYS42 KIO42 KSK42 LCG42 LMC42 LVY42 MFU42 MPQ42 MZM42 NJI42 NTE42 ODA42 OMW42 OWS42 PGO42 PQK42 QAG42 QKC42 QTY42 RDU42 RNQ42 RXM42 SHI42 SRE42 TBA42 TKW42 TUS42 UEO42 UOK42 UYG42 VIC42 VRY42 WBU42 WLQ42 WVM42 E65578 JA65578 SW65578 ACS65578 AMO65578 AWK65578 BGG65578 BQC65578 BZY65578 CJU65578 CTQ65578 DDM65578 DNI65578 DXE65578 EHA65578 EQW65578 FAS65578 FKO65578 FUK65578 GEG65578 GOC65578 GXY65578 HHU65578 HRQ65578 IBM65578 ILI65578 IVE65578 JFA65578 JOW65578 JYS65578 KIO65578 KSK65578 LCG65578 LMC65578 LVY65578 MFU65578 MPQ65578 MZM65578 NJI65578 NTE65578 ODA65578 OMW65578 OWS65578 PGO65578 PQK65578 QAG65578 QKC65578 QTY65578 RDU65578 RNQ65578 RXM65578 SHI65578 SRE65578 TBA65578 TKW65578 TUS65578 UEO65578 UOK65578 UYG65578 VIC65578 VRY65578 WBU65578 WLQ65578 WVM65578 E131114 JA131114 SW131114 ACS131114 AMO131114 AWK131114 BGG131114 BQC131114 BZY131114 CJU131114 CTQ131114 DDM131114 DNI131114 DXE131114 EHA131114 EQW131114 FAS131114 FKO131114 FUK131114 GEG131114 GOC131114 GXY131114 HHU131114 HRQ131114 IBM131114 ILI131114 IVE131114 JFA131114 JOW131114 JYS131114 KIO131114 KSK131114 LCG131114 LMC131114 LVY131114 MFU131114 MPQ131114 MZM131114 NJI131114 NTE131114 ODA131114 OMW131114 OWS131114 PGO131114 PQK131114 QAG131114 QKC131114 QTY131114 RDU131114 RNQ131114 RXM131114 SHI131114 SRE131114 TBA131114 TKW131114 TUS131114 UEO131114 UOK131114 UYG131114 VIC131114 VRY131114 WBU131114 WLQ131114 WVM131114 E196650 JA196650 SW196650 ACS196650 AMO196650 AWK196650 BGG196650 BQC196650 BZY196650 CJU196650 CTQ196650 DDM196650 DNI196650 DXE196650 EHA196650 EQW196650 FAS196650 FKO196650 FUK196650 GEG196650 GOC196650 GXY196650 HHU196650 HRQ196650 IBM196650 ILI196650 IVE196650 JFA196650 JOW196650 JYS196650 KIO196650 KSK196650 LCG196650 LMC196650 LVY196650 MFU196650 MPQ196650 MZM196650 NJI196650 NTE196650 ODA196650 OMW196650 OWS196650 PGO196650 PQK196650 QAG196650 QKC196650 QTY196650 RDU196650 RNQ196650 RXM196650 SHI196650 SRE196650 TBA196650 TKW196650 TUS196650 UEO196650 UOK196650 UYG196650 VIC196650 VRY196650 WBU196650 WLQ196650 WVM196650 E262186 JA262186 SW262186 ACS262186 AMO262186 AWK262186 BGG262186 BQC262186 BZY262186 CJU262186 CTQ262186 DDM262186 DNI262186 DXE262186 EHA262186 EQW262186 FAS262186 FKO262186 FUK262186 GEG262186 GOC262186 GXY262186 HHU262186 HRQ262186 IBM262186 ILI262186 IVE262186 JFA262186 JOW262186 JYS262186 KIO262186 KSK262186 LCG262186 LMC262186 LVY262186 MFU262186 MPQ262186 MZM262186 NJI262186 NTE262186 ODA262186 OMW262186 OWS262186 PGO262186 PQK262186 QAG262186 QKC262186 QTY262186 RDU262186 RNQ262186 RXM262186 SHI262186 SRE262186 TBA262186 TKW262186 TUS262186 UEO262186 UOK262186 UYG262186 VIC262186 VRY262186 WBU262186 WLQ262186 WVM262186 E327722 JA327722 SW327722 ACS327722 AMO327722 AWK327722 BGG327722 BQC327722 BZY327722 CJU327722 CTQ327722 DDM327722 DNI327722 DXE327722 EHA327722 EQW327722 FAS327722 FKO327722 FUK327722 GEG327722 GOC327722 GXY327722 HHU327722 HRQ327722 IBM327722 ILI327722 IVE327722 JFA327722 JOW327722 JYS327722 KIO327722 KSK327722 LCG327722 LMC327722 LVY327722 MFU327722 MPQ327722 MZM327722 NJI327722 NTE327722 ODA327722 OMW327722 OWS327722 PGO327722 PQK327722 QAG327722 QKC327722 QTY327722 RDU327722 RNQ327722 RXM327722 SHI327722 SRE327722 TBA327722 TKW327722 TUS327722 UEO327722 UOK327722 UYG327722 VIC327722 VRY327722 WBU327722 WLQ327722 WVM327722 E393258 JA393258 SW393258 ACS393258 AMO393258 AWK393258 BGG393258 BQC393258 BZY393258 CJU393258 CTQ393258 DDM393258 DNI393258 DXE393258 EHA393258 EQW393258 FAS393258 FKO393258 FUK393258 GEG393258 GOC393258 GXY393258 HHU393258 HRQ393258 IBM393258 ILI393258 IVE393258 JFA393258 JOW393258 JYS393258 KIO393258 KSK393258 LCG393258 LMC393258 LVY393258 MFU393258 MPQ393258 MZM393258 NJI393258 NTE393258 ODA393258 OMW393258 OWS393258 PGO393258 PQK393258 QAG393258 QKC393258 QTY393258 RDU393258 RNQ393258 RXM393258 SHI393258 SRE393258 TBA393258 TKW393258 TUS393258 UEO393258 UOK393258 UYG393258 VIC393258 VRY393258 WBU393258 WLQ393258 WVM393258 E458794 JA458794 SW458794 ACS458794 AMO458794 AWK458794 BGG458794 BQC458794 BZY458794 CJU458794 CTQ458794 DDM458794 DNI458794 DXE458794 EHA458794 EQW458794 FAS458794 FKO458794 FUK458794 GEG458794 GOC458794 GXY458794 HHU458794 HRQ458794 IBM458794 ILI458794 IVE458794 JFA458794 JOW458794 JYS458794 KIO458794 KSK458794 LCG458794 LMC458794 LVY458794 MFU458794 MPQ458794 MZM458794 NJI458794 NTE458794 ODA458794 OMW458794 OWS458794 PGO458794 PQK458794 QAG458794 QKC458794 QTY458794 RDU458794 RNQ458794 RXM458794 SHI458794 SRE458794 TBA458794 TKW458794 TUS458794 UEO458794 UOK458794 UYG458794 VIC458794 VRY458794 WBU458794 WLQ458794 WVM458794 E524330 JA524330 SW524330 ACS524330 AMO524330 AWK524330 BGG524330 BQC524330 BZY524330 CJU524330 CTQ524330 DDM524330 DNI524330 DXE524330 EHA524330 EQW524330 FAS524330 FKO524330 FUK524330 GEG524330 GOC524330 GXY524330 HHU524330 HRQ524330 IBM524330 ILI524330 IVE524330 JFA524330 JOW524330 JYS524330 KIO524330 KSK524330 LCG524330 LMC524330 LVY524330 MFU524330 MPQ524330 MZM524330 NJI524330 NTE524330 ODA524330 OMW524330 OWS524330 PGO524330 PQK524330 QAG524330 QKC524330 QTY524330 RDU524330 RNQ524330 RXM524330 SHI524330 SRE524330 TBA524330 TKW524330 TUS524330 UEO524330 UOK524330 UYG524330 VIC524330 VRY524330 WBU524330 WLQ524330 WVM524330 E589866 JA589866 SW589866 ACS589866 AMO589866 AWK589866 BGG589866 BQC589866 BZY589866 CJU589866 CTQ589866 DDM589866 DNI589866 DXE589866 EHA589866 EQW589866 FAS589866 FKO589866 FUK589866 GEG589866 GOC589866 GXY589866 HHU589866 HRQ589866 IBM589866 ILI589866 IVE589866 JFA589866 JOW589866 JYS589866 KIO589866 KSK589866 LCG589866 LMC589866 LVY589866 MFU589866 MPQ589866 MZM589866 NJI589866 NTE589866 ODA589866 OMW589866 OWS589866 PGO589866 PQK589866 QAG589866 QKC589866 QTY589866 RDU589866 RNQ589866 RXM589866 SHI589866 SRE589866 TBA589866 TKW589866 TUS589866 UEO589866 UOK589866 UYG589866 VIC589866 VRY589866 WBU589866 WLQ589866 WVM589866 E655402 JA655402 SW655402 ACS655402 AMO655402 AWK655402 BGG655402 BQC655402 BZY655402 CJU655402 CTQ655402 DDM655402 DNI655402 DXE655402 EHA655402 EQW655402 FAS655402 FKO655402 FUK655402 GEG655402 GOC655402 GXY655402 HHU655402 HRQ655402 IBM655402 ILI655402 IVE655402 JFA655402 JOW655402 JYS655402 KIO655402 KSK655402 LCG655402 LMC655402 LVY655402 MFU655402 MPQ655402 MZM655402 NJI655402 NTE655402 ODA655402 OMW655402 OWS655402 PGO655402 PQK655402 QAG655402 QKC655402 QTY655402 RDU655402 RNQ655402 RXM655402 SHI655402 SRE655402 TBA655402 TKW655402 TUS655402 UEO655402 UOK655402 UYG655402 VIC655402 VRY655402 WBU655402 WLQ655402 WVM655402 E720938 JA720938 SW720938 ACS720938 AMO720938 AWK720938 BGG720938 BQC720938 BZY720938 CJU720938 CTQ720938 DDM720938 DNI720938 DXE720938 EHA720938 EQW720938 FAS720938 FKO720938 FUK720938 GEG720938 GOC720938 GXY720938 HHU720938 HRQ720938 IBM720938 ILI720938 IVE720938 JFA720938 JOW720938 JYS720938 KIO720938 KSK720938 LCG720938 LMC720938 LVY720938 MFU720938 MPQ720938 MZM720938 NJI720938 NTE720938 ODA720938 OMW720938 OWS720938 PGO720938 PQK720938 QAG720938 QKC720938 QTY720938 RDU720938 RNQ720938 RXM720938 SHI720938 SRE720938 TBA720938 TKW720938 TUS720938 UEO720938 UOK720938 UYG720938 VIC720938 VRY720938 WBU720938 WLQ720938 WVM720938 E786474 JA786474 SW786474 ACS786474 AMO786474 AWK786474 BGG786474 BQC786474 BZY786474 CJU786474 CTQ786474 DDM786474 DNI786474 DXE786474 EHA786474 EQW786474 FAS786474 FKO786474 FUK786474 GEG786474 GOC786474 GXY786474 HHU786474 HRQ786474 IBM786474 ILI786474 IVE786474 JFA786474 JOW786474 JYS786474 KIO786474 KSK786474 LCG786474 LMC786474 LVY786474 MFU786474 MPQ786474 MZM786474 NJI786474 NTE786474 ODA786474 OMW786474 OWS786474 PGO786474 PQK786474 QAG786474 QKC786474 QTY786474 RDU786474 RNQ786474 RXM786474 SHI786474 SRE786474 TBA786474 TKW786474 TUS786474 UEO786474 UOK786474 UYG786474 VIC786474 VRY786474 WBU786474 WLQ786474 WVM786474 E852010 JA852010 SW852010 ACS852010 AMO852010 AWK852010 BGG852010 BQC852010 BZY852010 CJU852010 CTQ852010 DDM852010 DNI852010 DXE852010 EHA852010 EQW852010 FAS852010 FKO852010 FUK852010 GEG852010 GOC852010 GXY852010 HHU852010 HRQ852010 IBM852010 ILI852010 IVE852010 JFA852010 JOW852010 JYS852010 KIO852010 KSK852010 LCG852010 LMC852010 LVY852010 MFU852010 MPQ852010 MZM852010 NJI852010 NTE852010 ODA852010 OMW852010 OWS852010 PGO852010 PQK852010 QAG852010 QKC852010 QTY852010 RDU852010 RNQ852010 RXM852010 SHI852010 SRE852010 TBA852010 TKW852010 TUS852010 UEO852010 UOK852010 UYG852010 VIC852010 VRY852010 WBU852010 WLQ852010 WVM852010 E917546 JA917546 SW917546 ACS917546 AMO917546 AWK917546 BGG917546 BQC917546 BZY917546 CJU917546 CTQ917546 DDM917546 DNI917546 DXE917546 EHA917546 EQW917546 FAS917546 FKO917546 FUK917546 GEG917546 GOC917546 GXY917546 HHU917546 HRQ917546 IBM917546 ILI917546 IVE917546 JFA917546 JOW917546 JYS917546 KIO917546 KSK917546 LCG917546 LMC917546 LVY917546 MFU917546 MPQ917546 MZM917546 NJI917546 NTE917546 ODA917546 OMW917546 OWS917546 PGO917546 PQK917546 QAG917546 QKC917546 QTY917546 RDU917546 RNQ917546 RXM917546 SHI917546 SRE917546 TBA917546 TKW917546 TUS917546 UEO917546 UOK917546 UYG917546 VIC917546 VRY917546 WBU917546 WLQ917546 WVM917546 E983082 JA983082 SW983082 ACS983082 AMO983082 AWK983082 BGG983082 BQC983082 BZY983082 CJU983082 CTQ983082 DDM983082 DNI983082 DXE983082 EHA983082 EQW983082 FAS983082 FKO983082 FUK983082 GEG983082 GOC983082 GXY983082 HHU983082 HRQ983082 IBM983082 ILI983082 IVE983082 JFA983082 JOW983082 JYS983082 KIO983082 KSK983082 LCG983082 LMC983082 LVY983082 MFU983082 MPQ983082 MZM983082 NJI983082 NTE983082 ODA983082 OMW983082 OWS983082 PGO983082 PQK983082 QAG983082 QKC983082 QTY983082 RDU983082 RNQ983082 RXM983082 SHI983082 SRE983082 TBA983082 TKW983082 TUS983082 UEO983082 UOK983082 UYG983082 VIC983082 VRY983082 WBU983082 WLQ983082 WVM983082">
      <formula1>0</formula1>
      <formula2>1</formula2>
    </dataValidation>
    <dataValidation allowBlank="1" showInputMessage="1" showErrorMessage="1" error="EL VALOR NO PUEDE SER SUPERIOR A 2 PUNTOS." sqref="E17 JA17 SW17 ACS17 AMO17 AWK17 BGG17 BQC17 BZY17 CJU17 CTQ17 DDM17 DNI17 DXE17 EHA17 EQW17 FAS17 FKO17 FUK17 GEG17 GOC17 GXY17 HHU17 HRQ17 IBM17 ILI17 IVE17 JFA17 JOW17 JYS17 KIO17 KSK17 LCG17 LMC17 LVY17 MFU17 MPQ17 MZM17 NJI17 NTE17 ODA17 OMW17 OWS17 PGO17 PQK17 QAG17 QKC17 QTY17 RDU17 RNQ17 RXM17 SHI17 SRE17 TBA17 TKW17 TUS17 UEO17 UOK17 UYG17 VIC17 VRY17 WBU17 WLQ17 WVM17 E65553 JA65553 SW65553 ACS65553 AMO65553 AWK65553 BGG65553 BQC65553 BZY65553 CJU65553 CTQ65553 DDM65553 DNI65553 DXE65553 EHA65553 EQW65553 FAS65553 FKO65553 FUK65553 GEG65553 GOC65553 GXY65553 HHU65553 HRQ65553 IBM65553 ILI65553 IVE65553 JFA65553 JOW65553 JYS65553 KIO65553 KSK65553 LCG65553 LMC65553 LVY65553 MFU65553 MPQ65553 MZM65553 NJI65553 NTE65553 ODA65553 OMW65553 OWS65553 PGO65553 PQK65553 QAG65553 QKC65553 QTY65553 RDU65553 RNQ65553 RXM65553 SHI65553 SRE65553 TBA65553 TKW65553 TUS65553 UEO65553 UOK65553 UYG65553 VIC65553 VRY65553 WBU65553 WLQ65553 WVM65553 E131089 JA131089 SW131089 ACS131089 AMO131089 AWK131089 BGG131089 BQC131089 BZY131089 CJU131089 CTQ131089 DDM131089 DNI131089 DXE131089 EHA131089 EQW131089 FAS131089 FKO131089 FUK131089 GEG131089 GOC131089 GXY131089 HHU131089 HRQ131089 IBM131089 ILI131089 IVE131089 JFA131089 JOW131089 JYS131089 KIO131089 KSK131089 LCG131089 LMC131089 LVY131089 MFU131089 MPQ131089 MZM131089 NJI131089 NTE131089 ODA131089 OMW131089 OWS131089 PGO131089 PQK131089 QAG131089 QKC131089 QTY131089 RDU131089 RNQ131089 RXM131089 SHI131089 SRE131089 TBA131089 TKW131089 TUS131089 UEO131089 UOK131089 UYG131089 VIC131089 VRY131089 WBU131089 WLQ131089 WVM131089 E196625 JA196625 SW196625 ACS196625 AMO196625 AWK196625 BGG196625 BQC196625 BZY196625 CJU196625 CTQ196625 DDM196625 DNI196625 DXE196625 EHA196625 EQW196625 FAS196625 FKO196625 FUK196625 GEG196625 GOC196625 GXY196625 HHU196625 HRQ196625 IBM196625 ILI196625 IVE196625 JFA196625 JOW196625 JYS196625 KIO196625 KSK196625 LCG196625 LMC196625 LVY196625 MFU196625 MPQ196625 MZM196625 NJI196625 NTE196625 ODA196625 OMW196625 OWS196625 PGO196625 PQK196625 QAG196625 QKC196625 QTY196625 RDU196625 RNQ196625 RXM196625 SHI196625 SRE196625 TBA196625 TKW196625 TUS196625 UEO196625 UOK196625 UYG196625 VIC196625 VRY196625 WBU196625 WLQ196625 WVM196625 E262161 JA262161 SW262161 ACS262161 AMO262161 AWK262161 BGG262161 BQC262161 BZY262161 CJU262161 CTQ262161 DDM262161 DNI262161 DXE262161 EHA262161 EQW262161 FAS262161 FKO262161 FUK262161 GEG262161 GOC262161 GXY262161 HHU262161 HRQ262161 IBM262161 ILI262161 IVE262161 JFA262161 JOW262161 JYS262161 KIO262161 KSK262161 LCG262161 LMC262161 LVY262161 MFU262161 MPQ262161 MZM262161 NJI262161 NTE262161 ODA262161 OMW262161 OWS262161 PGO262161 PQK262161 QAG262161 QKC262161 QTY262161 RDU262161 RNQ262161 RXM262161 SHI262161 SRE262161 TBA262161 TKW262161 TUS262161 UEO262161 UOK262161 UYG262161 VIC262161 VRY262161 WBU262161 WLQ262161 WVM262161 E327697 JA327697 SW327697 ACS327697 AMO327697 AWK327697 BGG327697 BQC327697 BZY327697 CJU327697 CTQ327697 DDM327697 DNI327697 DXE327697 EHA327697 EQW327697 FAS327697 FKO327697 FUK327697 GEG327697 GOC327697 GXY327697 HHU327697 HRQ327697 IBM327697 ILI327697 IVE327697 JFA327697 JOW327697 JYS327697 KIO327697 KSK327697 LCG327697 LMC327697 LVY327697 MFU327697 MPQ327697 MZM327697 NJI327697 NTE327697 ODA327697 OMW327697 OWS327697 PGO327697 PQK327697 QAG327697 QKC327697 QTY327697 RDU327697 RNQ327697 RXM327697 SHI327697 SRE327697 TBA327697 TKW327697 TUS327697 UEO327697 UOK327697 UYG327697 VIC327697 VRY327697 WBU327697 WLQ327697 WVM327697 E393233 JA393233 SW393233 ACS393233 AMO393233 AWK393233 BGG393233 BQC393233 BZY393233 CJU393233 CTQ393233 DDM393233 DNI393233 DXE393233 EHA393233 EQW393233 FAS393233 FKO393233 FUK393233 GEG393233 GOC393233 GXY393233 HHU393233 HRQ393233 IBM393233 ILI393233 IVE393233 JFA393233 JOW393233 JYS393233 KIO393233 KSK393233 LCG393233 LMC393233 LVY393233 MFU393233 MPQ393233 MZM393233 NJI393233 NTE393233 ODA393233 OMW393233 OWS393233 PGO393233 PQK393233 QAG393233 QKC393233 QTY393233 RDU393233 RNQ393233 RXM393233 SHI393233 SRE393233 TBA393233 TKW393233 TUS393233 UEO393233 UOK393233 UYG393233 VIC393233 VRY393233 WBU393233 WLQ393233 WVM393233 E458769 JA458769 SW458769 ACS458769 AMO458769 AWK458769 BGG458769 BQC458769 BZY458769 CJU458769 CTQ458769 DDM458769 DNI458769 DXE458769 EHA458769 EQW458769 FAS458769 FKO458769 FUK458769 GEG458769 GOC458769 GXY458769 HHU458769 HRQ458769 IBM458769 ILI458769 IVE458769 JFA458769 JOW458769 JYS458769 KIO458769 KSK458769 LCG458769 LMC458769 LVY458769 MFU458769 MPQ458769 MZM458769 NJI458769 NTE458769 ODA458769 OMW458769 OWS458769 PGO458769 PQK458769 QAG458769 QKC458769 QTY458769 RDU458769 RNQ458769 RXM458769 SHI458769 SRE458769 TBA458769 TKW458769 TUS458769 UEO458769 UOK458769 UYG458769 VIC458769 VRY458769 WBU458769 WLQ458769 WVM458769 E524305 JA524305 SW524305 ACS524305 AMO524305 AWK524305 BGG524305 BQC524305 BZY524305 CJU524305 CTQ524305 DDM524305 DNI524305 DXE524305 EHA524305 EQW524305 FAS524305 FKO524305 FUK524305 GEG524305 GOC524305 GXY524305 HHU524305 HRQ524305 IBM524305 ILI524305 IVE524305 JFA524305 JOW524305 JYS524305 KIO524305 KSK524305 LCG524305 LMC524305 LVY524305 MFU524305 MPQ524305 MZM524305 NJI524305 NTE524305 ODA524305 OMW524305 OWS524305 PGO524305 PQK524305 QAG524305 QKC524305 QTY524305 RDU524305 RNQ524305 RXM524305 SHI524305 SRE524305 TBA524305 TKW524305 TUS524305 UEO524305 UOK524305 UYG524305 VIC524305 VRY524305 WBU524305 WLQ524305 WVM524305 E589841 JA589841 SW589841 ACS589841 AMO589841 AWK589841 BGG589841 BQC589841 BZY589841 CJU589841 CTQ589841 DDM589841 DNI589841 DXE589841 EHA589841 EQW589841 FAS589841 FKO589841 FUK589841 GEG589841 GOC589841 GXY589841 HHU589841 HRQ589841 IBM589841 ILI589841 IVE589841 JFA589841 JOW589841 JYS589841 KIO589841 KSK589841 LCG589841 LMC589841 LVY589841 MFU589841 MPQ589841 MZM589841 NJI589841 NTE589841 ODA589841 OMW589841 OWS589841 PGO589841 PQK589841 QAG589841 QKC589841 QTY589841 RDU589841 RNQ589841 RXM589841 SHI589841 SRE589841 TBA589841 TKW589841 TUS589841 UEO589841 UOK589841 UYG589841 VIC589841 VRY589841 WBU589841 WLQ589841 WVM589841 E655377 JA655377 SW655377 ACS655377 AMO655377 AWK655377 BGG655377 BQC655377 BZY655377 CJU655377 CTQ655377 DDM655377 DNI655377 DXE655377 EHA655377 EQW655377 FAS655377 FKO655377 FUK655377 GEG655377 GOC655377 GXY655377 HHU655377 HRQ655377 IBM655377 ILI655377 IVE655377 JFA655377 JOW655377 JYS655377 KIO655377 KSK655377 LCG655377 LMC655377 LVY655377 MFU655377 MPQ655377 MZM655377 NJI655377 NTE655377 ODA655377 OMW655377 OWS655377 PGO655377 PQK655377 QAG655377 QKC655377 QTY655377 RDU655377 RNQ655377 RXM655377 SHI655377 SRE655377 TBA655377 TKW655377 TUS655377 UEO655377 UOK655377 UYG655377 VIC655377 VRY655377 WBU655377 WLQ655377 WVM655377 E720913 JA720913 SW720913 ACS720913 AMO720913 AWK720913 BGG720913 BQC720913 BZY720913 CJU720913 CTQ720913 DDM720913 DNI720913 DXE720913 EHA720913 EQW720913 FAS720913 FKO720913 FUK720913 GEG720913 GOC720913 GXY720913 HHU720913 HRQ720913 IBM720913 ILI720913 IVE720913 JFA720913 JOW720913 JYS720913 KIO720913 KSK720913 LCG720913 LMC720913 LVY720913 MFU720913 MPQ720913 MZM720913 NJI720913 NTE720913 ODA720913 OMW720913 OWS720913 PGO720913 PQK720913 QAG720913 QKC720913 QTY720913 RDU720913 RNQ720913 RXM720913 SHI720913 SRE720913 TBA720913 TKW720913 TUS720913 UEO720913 UOK720913 UYG720913 VIC720913 VRY720913 WBU720913 WLQ720913 WVM720913 E786449 JA786449 SW786449 ACS786449 AMO786449 AWK786449 BGG786449 BQC786449 BZY786449 CJU786449 CTQ786449 DDM786449 DNI786449 DXE786449 EHA786449 EQW786449 FAS786449 FKO786449 FUK786449 GEG786449 GOC786449 GXY786449 HHU786449 HRQ786449 IBM786449 ILI786449 IVE786449 JFA786449 JOW786449 JYS786449 KIO786449 KSK786449 LCG786449 LMC786449 LVY786449 MFU786449 MPQ786449 MZM786449 NJI786449 NTE786449 ODA786449 OMW786449 OWS786449 PGO786449 PQK786449 QAG786449 QKC786449 QTY786449 RDU786449 RNQ786449 RXM786449 SHI786449 SRE786449 TBA786449 TKW786449 TUS786449 UEO786449 UOK786449 UYG786449 VIC786449 VRY786449 WBU786449 WLQ786449 WVM786449 E851985 JA851985 SW851985 ACS851985 AMO851985 AWK851985 BGG851985 BQC851985 BZY851985 CJU851985 CTQ851985 DDM851985 DNI851985 DXE851985 EHA851985 EQW851985 FAS851985 FKO851985 FUK851985 GEG851985 GOC851985 GXY851985 HHU851985 HRQ851985 IBM851985 ILI851985 IVE851985 JFA851985 JOW851985 JYS851985 KIO851985 KSK851985 LCG851985 LMC851985 LVY851985 MFU851985 MPQ851985 MZM851985 NJI851985 NTE851985 ODA851985 OMW851985 OWS851985 PGO851985 PQK851985 QAG851985 QKC851985 QTY851985 RDU851985 RNQ851985 RXM851985 SHI851985 SRE851985 TBA851985 TKW851985 TUS851985 UEO851985 UOK851985 UYG851985 VIC851985 VRY851985 WBU851985 WLQ851985 WVM851985 E917521 JA917521 SW917521 ACS917521 AMO917521 AWK917521 BGG917521 BQC917521 BZY917521 CJU917521 CTQ917521 DDM917521 DNI917521 DXE917521 EHA917521 EQW917521 FAS917521 FKO917521 FUK917521 GEG917521 GOC917521 GXY917521 HHU917521 HRQ917521 IBM917521 ILI917521 IVE917521 JFA917521 JOW917521 JYS917521 KIO917521 KSK917521 LCG917521 LMC917521 LVY917521 MFU917521 MPQ917521 MZM917521 NJI917521 NTE917521 ODA917521 OMW917521 OWS917521 PGO917521 PQK917521 QAG917521 QKC917521 QTY917521 RDU917521 RNQ917521 RXM917521 SHI917521 SRE917521 TBA917521 TKW917521 TUS917521 UEO917521 UOK917521 UYG917521 VIC917521 VRY917521 WBU917521 WLQ917521 WVM917521 E983057 JA983057 SW983057 ACS983057 AMO983057 AWK983057 BGG983057 BQC983057 BZY983057 CJU983057 CTQ983057 DDM983057 DNI983057 DXE983057 EHA983057 EQW983057 FAS983057 FKO983057 FUK983057 GEG983057 GOC983057 GXY983057 HHU983057 HRQ983057 IBM983057 ILI983057 IVE983057 JFA983057 JOW983057 JYS983057 KIO983057 KSK983057 LCG983057 LMC983057 LVY983057 MFU983057 MPQ983057 MZM983057 NJI983057 NTE983057 ODA983057 OMW983057 OWS983057 PGO983057 PQK983057 QAG983057 QKC983057 QTY983057 RDU983057 RNQ983057 RXM983057 SHI983057 SRE983057 TBA983057 TKW983057 TUS983057 UEO983057 UOK983057 UYG983057 VIC983057 VRY983057 WBU983057 WLQ983057 WVM983057"/>
    <dataValidation type="whole" allowBlank="1" showInputMessage="1" showErrorMessage="1" error="EL VALOR NO PUEDE SUPERAR LOS 2 PUNTOS." sqref="H17:H18 JD17:JD18 SZ17:SZ18 ACV17:ACV18 AMR17:AMR18 AWN17:AWN18 BGJ17:BGJ18 BQF17:BQF18 CAB17:CAB18 CJX17:CJX18 CTT17:CTT18 DDP17:DDP18 DNL17:DNL18 DXH17:DXH18 EHD17:EHD18 EQZ17:EQZ18 FAV17:FAV18 FKR17:FKR18 FUN17:FUN18 GEJ17:GEJ18 GOF17:GOF18 GYB17:GYB18 HHX17:HHX18 HRT17:HRT18 IBP17:IBP18 ILL17:ILL18 IVH17:IVH18 JFD17:JFD18 JOZ17:JOZ18 JYV17:JYV18 KIR17:KIR18 KSN17:KSN18 LCJ17:LCJ18 LMF17:LMF18 LWB17:LWB18 MFX17:MFX18 MPT17:MPT18 MZP17:MZP18 NJL17:NJL18 NTH17:NTH18 ODD17:ODD18 OMZ17:OMZ18 OWV17:OWV18 PGR17:PGR18 PQN17:PQN18 QAJ17:QAJ18 QKF17:QKF18 QUB17:QUB18 RDX17:RDX18 RNT17:RNT18 RXP17:RXP18 SHL17:SHL18 SRH17:SRH18 TBD17:TBD18 TKZ17:TKZ18 TUV17:TUV18 UER17:UER18 UON17:UON18 UYJ17:UYJ18 VIF17:VIF18 VSB17:VSB18 WBX17:WBX18 WLT17:WLT18 WVP17:WVP18 H65553:H65554 JD65553:JD65554 SZ65553:SZ65554 ACV65553:ACV65554 AMR65553:AMR65554 AWN65553:AWN65554 BGJ65553:BGJ65554 BQF65553:BQF65554 CAB65553:CAB65554 CJX65553:CJX65554 CTT65553:CTT65554 DDP65553:DDP65554 DNL65553:DNL65554 DXH65553:DXH65554 EHD65553:EHD65554 EQZ65553:EQZ65554 FAV65553:FAV65554 FKR65553:FKR65554 FUN65553:FUN65554 GEJ65553:GEJ65554 GOF65553:GOF65554 GYB65553:GYB65554 HHX65553:HHX65554 HRT65553:HRT65554 IBP65553:IBP65554 ILL65553:ILL65554 IVH65553:IVH65554 JFD65553:JFD65554 JOZ65553:JOZ65554 JYV65553:JYV65554 KIR65553:KIR65554 KSN65553:KSN65554 LCJ65553:LCJ65554 LMF65553:LMF65554 LWB65553:LWB65554 MFX65553:MFX65554 MPT65553:MPT65554 MZP65553:MZP65554 NJL65553:NJL65554 NTH65553:NTH65554 ODD65553:ODD65554 OMZ65553:OMZ65554 OWV65553:OWV65554 PGR65553:PGR65554 PQN65553:PQN65554 QAJ65553:QAJ65554 QKF65553:QKF65554 QUB65553:QUB65554 RDX65553:RDX65554 RNT65553:RNT65554 RXP65553:RXP65554 SHL65553:SHL65554 SRH65553:SRH65554 TBD65553:TBD65554 TKZ65553:TKZ65554 TUV65553:TUV65554 UER65553:UER65554 UON65553:UON65554 UYJ65553:UYJ65554 VIF65553:VIF65554 VSB65553:VSB65554 WBX65553:WBX65554 WLT65553:WLT65554 WVP65553:WVP65554 H131089:H131090 JD131089:JD131090 SZ131089:SZ131090 ACV131089:ACV131090 AMR131089:AMR131090 AWN131089:AWN131090 BGJ131089:BGJ131090 BQF131089:BQF131090 CAB131089:CAB131090 CJX131089:CJX131090 CTT131089:CTT131090 DDP131089:DDP131090 DNL131089:DNL131090 DXH131089:DXH131090 EHD131089:EHD131090 EQZ131089:EQZ131090 FAV131089:FAV131090 FKR131089:FKR131090 FUN131089:FUN131090 GEJ131089:GEJ131090 GOF131089:GOF131090 GYB131089:GYB131090 HHX131089:HHX131090 HRT131089:HRT131090 IBP131089:IBP131090 ILL131089:ILL131090 IVH131089:IVH131090 JFD131089:JFD131090 JOZ131089:JOZ131090 JYV131089:JYV131090 KIR131089:KIR131090 KSN131089:KSN131090 LCJ131089:LCJ131090 LMF131089:LMF131090 LWB131089:LWB131090 MFX131089:MFX131090 MPT131089:MPT131090 MZP131089:MZP131090 NJL131089:NJL131090 NTH131089:NTH131090 ODD131089:ODD131090 OMZ131089:OMZ131090 OWV131089:OWV131090 PGR131089:PGR131090 PQN131089:PQN131090 QAJ131089:QAJ131090 QKF131089:QKF131090 QUB131089:QUB131090 RDX131089:RDX131090 RNT131089:RNT131090 RXP131089:RXP131090 SHL131089:SHL131090 SRH131089:SRH131090 TBD131089:TBD131090 TKZ131089:TKZ131090 TUV131089:TUV131090 UER131089:UER131090 UON131089:UON131090 UYJ131089:UYJ131090 VIF131089:VIF131090 VSB131089:VSB131090 WBX131089:WBX131090 WLT131089:WLT131090 WVP131089:WVP131090 H196625:H196626 JD196625:JD196626 SZ196625:SZ196626 ACV196625:ACV196626 AMR196625:AMR196626 AWN196625:AWN196626 BGJ196625:BGJ196626 BQF196625:BQF196626 CAB196625:CAB196626 CJX196625:CJX196626 CTT196625:CTT196626 DDP196625:DDP196626 DNL196625:DNL196626 DXH196625:DXH196626 EHD196625:EHD196626 EQZ196625:EQZ196626 FAV196625:FAV196626 FKR196625:FKR196626 FUN196625:FUN196626 GEJ196625:GEJ196626 GOF196625:GOF196626 GYB196625:GYB196626 HHX196625:HHX196626 HRT196625:HRT196626 IBP196625:IBP196626 ILL196625:ILL196626 IVH196625:IVH196626 JFD196625:JFD196626 JOZ196625:JOZ196626 JYV196625:JYV196626 KIR196625:KIR196626 KSN196625:KSN196626 LCJ196625:LCJ196626 LMF196625:LMF196626 LWB196625:LWB196626 MFX196625:MFX196626 MPT196625:MPT196626 MZP196625:MZP196626 NJL196625:NJL196626 NTH196625:NTH196626 ODD196625:ODD196626 OMZ196625:OMZ196626 OWV196625:OWV196626 PGR196625:PGR196626 PQN196625:PQN196626 QAJ196625:QAJ196626 QKF196625:QKF196626 QUB196625:QUB196626 RDX196625:RDX196626 RNT196625:RNT196626 RXP196625:RXP196626 SHL196625:SHL196626 SRH196625:SRH196626 TBD196625:TBD196626 TKZ196625:TKZ196626 TUV196625:TUV196626 UER196625:UER196626 UON196625:UON196626 UYJ196625:UYJ196626 VIF196625:VIF196626 VSB196625:VSB196626 WBX196625:WBX196626 WLT196625:WLT196626 WVP196625:WVP196626 H262161:H262162 JD262161:JD262162 SZ262161:SZ262162 ACV262161:ACV262162 AMR262161:AMR262162 AWN262161:AWN262162 BGJ262161:BGJ262162 BQF262161:BQF262162 CAB262161:CAB262162 CJX262161:CJX262162 CTT262161:CTT262162 DDP262161:DDP262162 DNL262161:DNL262162 DXH262161:DXH262162 EHD262161:EHD262162 EQZ262161:EQZ262162 FAV262161:FAV262162 FKR262161:FKR262162 FUN262161:FUN262162 GEJ262161:GEJ262162 GOF262161:GOF262162 GYB262161:GYB262162 HHX262161:HHX262162 HRT262161:HRT262162 IBP262161:IBP262162 ILL262161:ILL262162 IVH262161:IVH262162 JFD262161:JFD262162 JOZ262161:JOZ262162 JYV262161:JYV262162 KIR262161:KIR262162 KSN262161:KSN262162 LCJ262161:LCJ262162 LMF262161:LMF262162 LWB262161:LWB262162 MFX262161:MFX262162 MPT262161:MPT262162 MZP262161:MZP262162 NJL262161:NJL262162 NTH262161:NTH262162 ODD262161:ODD262162 OMZ262161:OMZ262162 OWV262161:OWV262162 PGR262161:PGR262162 PQN262161:PQN262162 QAJ262161:QAJ262162 QKF262161:QKF262162 QUB262161:QUB262162 RDX262161:RDX262162 RNT262161:RNT262162 RXP262161:RXP262162 SHL262161:SHL262162 SRH262161:SRH262162 TBD262161:TBD262162 TKZ262161:TKZ262162 TUV262161:TUV262162 UER262161:UER262162 UON262161:UON262162 UYJ262161:UYJ262162 VIF262161:VIF262162 VSB262161:VSB262162 WBX262161:WBX262162 WLT262161:WLT262162 WVP262161:WVP262162 H327697:H327698 JD327697:JD327698 SZ327697:SZ327698 ACV327697:ACV327698 AMR327697:AMR327698 AWN327697:AWN327698 BGJ327697:BGJ327698 BQF327697:BQF327698 CAB327697:CAB327698 CJX327697:CJX327698 CTT327697:CTT327698 DDP327697:DDP327698 DNL327697:DNL327698 DXH327697:DXH327698 EHD327697:EHD327698 EQZ327697:EQZ327698 FAV327697:FAV327698 FKR327697:FKR327698 FUN327697:FUN327698 GEJ327697:GEJ327698 GOF327697:GOF327698 GYB327697:GYB327698 HHX327697:HHX327698 HRT327697:HRT327698 IBP327697:IBP327698 ILL327697:ILL327698 IVH327697:IVH327698 JFD327697:JFD327698 JOZ327697:JOZ327698 JYV327697:JYV327698 KIR327697:KIR327698 KSN327697:KSN327698 LCJ327697:LCJ327698 LMF327697:LMF327698 LWB327697:LWB327698 MFX327697:MFX327698 MPT327697:MPT327698 MZP327697:MZP327698 NJL327697:NJL327698 NTH327697:NTH327698 ODD327697:ODD327698 OMZ327697:OMZ327698 OWV327697:OWV327698 PGR327697:PGR327698 PQN327697:PQN327698 QAJ327697:QAJ327698 QKF327697:QKF327698 QUB327697:QUB327698 RDX327697:RDX327698 RNT327697:RNT327698 RXP327697:RXP327698 SHL327697:SHL327698 SRH327697:SRH327698 TBD327697:TBD327698 TKZ327697:TKZ327698 TUV327697:TUV327698 UER327697:UER327698 UON327697:UON327698 UYJ327697:UYJ327698 VIF327697:VIF327698 VSB327697:VSB327698 WBX327697:WBX327698 WLT327697:WLT327698 WVP327697:WVP327698 H393233:H393234 JD393233:JD393234 SZ393233:SZ393234 ACV393233:ACV393234 AMR393233:AMR393234 AWN393233:AWN393234 BGJ393233:BGJ393234 BQF393233:BQF393234 CAB393233:CAB393234 CJX393233:CJX393234 CTT393233:CTT393234 DDP393233:DDP393234 DNL393233:DNL393234 DXH393233:DXH393234 EHD393233:EHD393234 EQZ393233:EQZ393234 FAV393233:FAV393234 FKR393233:FKR393234 FUN393233:FUN393234 GEJ393233:GEJ393234 GOF393233:GOF393234 GYB393233:GYB393234 HHX393233:HHX393234 HRT393233:HRT393234 IBP393233:IBP393234 ILL393233:ILL393234 IVH393233:IVH393234 JFD393233:JFD393234 JOZ393233:JOZ393234 JYV393233:JYV393234 KIR393233:KIR393234 KSN393233:KSN393234 LCJ393233:LCJ393234 LMF393233:LMF393234 LWB393233:LWB393234 MFX393233:MFX393234 MPT393233:MPT393234 MZP393233:MZP393234 NJL393233:NJL393234 NTH393233:NTH393234 ODD393233:ODD393234 OMZ393233:OMZ393234 OWV393233:OWV393234 PGR393233:PGR393234 PQN393233:PQN393234 QAJ393233:QAJ393234 QKF393233:QKF393234 QUB393233:QUB393234 RDX393233:RDX393234 RNT393233:RNT393234 RXP393233:RXP393234 SHL393233:SHL393234 SRH393233:SRH393234 TBD393233:TBD393234 TKZ393233:TKZ393234 TUV393233:TUV393234 UER393233:UER393234 UON393233:UON393234 UYJ393233:UYJ393234 VIF393233:VIF393234 VSB393233:VSB393234 WBX393233:WBX393234 WLT393233:WLT393234 WVP393233:WVP393234 H458769:H458770 JD458769:JD458770 SZ458769:SZ458770 ACV458769:ACV458770 AMR458769:AMR458770 AWN458769:AWN458770 BGJ458769:BGJ458770 BQF458769:BQF458770 CAB458769:CAB458770 CJX458769:CJX458770 CTT458769:CTT458770 DDP458769:DDP458770 DNL458769:DNL458770 DXH458769:DXH458770 EHD458769:EHD458770 EQZ458769:EQZ458770 FAV458769:FAV458770 FKR458769:FKR458770 FUN458769:FUN458770 GEJ458769:GEJ458770 GOF458769:GOF458770 GYB458769:GYB458770 HHX458769:HHX458770 HRT458769:HRT458770 IBP458769:IBP458770 ILL458769:ILL458770 IVH458769:IVH458770 JFD458769:JFD458770 JOZ458769:JOZ458770 JYV458769:JYV458770 KIR458769:KIR458770 KSN458769:KSN458770 LCJ458769:LCJ458770 LMF458769:LMF458770 LWB458769:LWB458770 MFX458769:MFX458770 MPT458769:MPT458770 MZP458769:MZP458770 NJL458769:NJL458770 NTH458769:NTH458770 ODD458769:ODD458770 OMZ458769:OMZ458770 OWV458769:OWV458770 PGR458769:PGR458770 PQN458769:PQN458770 QAJ458769:QAJ458770 QKF458769:QKF458770 QUB458769:QUB458770 RDX458769:RDX458770 RNT458769:RNT458770 RXP458769:RXP458770 SHL458769:SHL458770 SRH458769:SRH458770 TBD458769:TBD458770 TKZ458769:TKZ458770 TUV458769:TUV458770 UER458769:UER458770 UON458769:UON458770 UYJ458769:UYJ458770 VIF458769:VIF458770 VSB458769:VSB458770 WBX458769:WBX458770 WLT458769:WLT458770 WVP458769:WVP458770 H524305:H524306 JD524305:JD524306 SZ524305:SZ524306 ACV524305:ACV524306 AMR524305:AMR524306 AWN524305:AWN524306 BGJ524305:BGJ524306 BQF524305:BQF524306 CAB524305:CAB524306 CJX524305:CJX524306 CTT524305:CTT524306 DDP524305:DDP524306 DNL524305:DNL524306 DXH524305:DXH524306 EHD524305:EHD524306 EQZ524305:EQZ524306 FAV524305:FAV524306 FKR524305:FKR524306 FUN524305:FUN524306 GEJ524305:GEJ524306 GOF524305:GOF524306 GYB524305:GYB524306 HHX524305:HHX524306 HRT524305:HRT524306 IBP524305:IBP524306 ILL524305:ILL524306 IVH524305:IVH524306 JFD524305:JFD524306 JOZ524305:JOZ524306 JYV524305:JYV524306 KIR524305:KIR524306 KSN524305:KSN524306 LCJ524305:LCJ524306 LMF524305:LMF524306 LWB524305:LWB524306 MFX524305:MFX524306 MPT524305:MPT524306 MZP524305:MZP524306 NJL524305:NJL524306 NTH524305:NTH524306 ODD524305:ODD524306 OMZ524305:OMZ524306 OWV524305:OWV524306 PGR524305:PGR524306 PQN524305:PQN524306 QAJ524305:QAJ524306 QKF524305:QKF524306 QUB524305:QUB524306 RDX524305:RDX524306 RNT524305:RNT524306 RXP524305:RXP524306 SHL524305:SHL524306 SRH524305:SRH524306 TBD524305:TBD524306 TKZ524305:TKZ524306 TUV524305:TUV524306 UER524305:UER524306 UON524305:UON524306 UYJ524305:UYJ524306 VIF524305:VIF524306 VSB524305:VSB524306 WBX524305:WBX524306 WLT524305:WLT524306 WVP524305:WVP524306 H589841:H589842 JD589841:JD589842 SZ589841:SZ589842 ACV589841:ACV589842 AMR589841:AMR589842 AWN589841:AWN589842 BGJ589841:BGJ589842 BQF589841:BQF589842 CAB589841:CAB589842 CJX589841:CJX589842 CTT589841:CTT589842 DDP589841:DDP589842 DNL589841:DNL589842 DXH589841:DXH589842 EHD589841:EHD589842 EQZ589841:EQZ589842 FAV589841:FAV589842 FKR589841:FKR589842 FUN589841:FUN589842 GEJ589841:GEJ589842 GOF589841:GOF589842 GYB589841:GYB589842 HHX589841:HHX589842 HRT589841:HRT589842 IBP589841:IBP589842 ILL589841:ILL589842 IVH589841:IVH589842 JFD589841:JFD589842 JOZ589841:JOZ589842 JYV589841:JYV589842 KIR589841:KIR589842 KSN589841:KSN589842 LCJ589841:LCJ589842 LMF589841:LMF589842 LWB589841:LWB589842 MFX589841:MFX589842 MPT589841:MPT589842 MZP589841:MZP589842 NJL589841:NJL589842 NTH589841:NTH589842 ODD589841:ODD589842 OMZ589841:OMZ589842 OWV589841:OWV589842 PGR589841:PGR589842 PQN589841:PQN589842 QAJ589841:QAJ589842 QKF589841:QKF589842 QUB589841:QUB589842 RDX589841:RDX589842 RNT589841:RNT589842 RXP589841:RXP589842 SHL589841:SHL589842 SRH589841:SRH589842 TBD589841:TBD589842 TKZ589841:TKZ589842 TUV589841:TUV589842 UER589841:UER589842 UON589841:UON589842 UYJ589841:UYJ589842 VIF589841:VIF589842 VSB589841:VSB589842 WBX589841:WBX589842 WLT589841:WLT589842 WVP589841:WVP589842 H655377:H655378 JD655377:JD655378 SZ655377:SZ655378 ACV655377:ACV655378 AMR655377:AMR655378 AWN655377:AWN655378 BGJ655377:BGJ655378 BQF655377:BQF655378 CAB655377:CAB655378 CJX655377:CJX655378 CTT655377:CTT655378 DDP655377:DDP655378 DNL655377:DNL655378 DXH655377:DXH655378 EHD655377:EHD655378 EQZ655377:EQZ655378 FAV655377:FAV655378 FKR655377:FKR655378 FUN655377:FUN655378 GEJ655377:GEJ655378 GOF655377:GOF655378 GYB655377:GYB655378 HHX655377:HHX655378 HRT655377:HRT655378 IBP655377:IBP655378 ILL655377:ILL655378 IVH655377:IVH655378 JFD655377:JFD655378 JOZ655377:JOZ655378 JYV655377:JYV655378 KIR655377:KIR655378 KSN655377:KSN655378 LCJ655377:LCJ655378 LMF655377:LMF655378 LWB655377:LWB655378 MFX655377:MFX655378 MPT655377:MPT655378 MZP655377:MZP655378 NJL655377:NJL655378 NTH655377:NTH655378 ODD655377:ODD655378 OMZ655377:OMZ655378 OWV655377:OWV655378 PGR655377:PGR655378 PQN655377:PQN655378 QAJ655377:QAJ655378 QKF655377:QKF655378 QUB655377:QUB655378 RDX655377:RDX655378 RNT655377:RNT655378 RXP655377:RXP655378 SHL655377:SHL655378 SRH655377:SRH655378 TBD655377:TBD655378 TKZ655377:TKZ655378 TUV655377:TUV655378 UER655377:UER655378 UON655377:UON655378 UYJ655377:UYJ655378 VIF655377:VIF655378 VSB655377:VSB655378 WBX655377:WBX655378 WLT655377:WLT655378 WVP655377:WVP655378 H720913:H720914 JD720913:JD720914 SZ720913:SZ720914 ACV720913:ACV720914 AMR720913:AMR720914 AWN720913:AWN720914 BGJ720913:BGJ720914 BQF720913:BQF720914 CAB720913:CAB720914 CJX720913:CJX720914 CTT720913:CTT720914 DDP720913:DDP720914 DNL720913:DNL720914 DXH720913:DXH720914 EHD720913:EHD720914 EQZ720913:EQZ720914 FAV720913:FAV720914 FKR720913:FKR720914 FUN720913:FUN720914 GEJ720913:GEJ720914 GOF720913:GOF720914 GYB720913:GYB720914 HHX720913:HHX720914 HRT720913:HRT720914 IBP720913:IBP720914 ILL720913:ILL720914 IVH720913:IVH720914 JFD720913:JFD720914 JOZ720913:JOZ720914 JYV720913:JYV720914 KIR720913:KIR720914 KSN720913:KSN720914 LCJ720913:LCJ720914 LMF720913:LMF720914 LWB720913:LWB720914 MFX720913:MFX720914 MPT720913:MPT720914 MZP720913:MZP720914 NJL720913:NJL720914 NTH720913:NTH720914 ODD720913:ODD720914 OMZ720913:OMZ720914 OWV720913:OWV720914 PGR720913:PGR720914 PQN720913:PQN720914 QAJ720913:QAJ720914 QKF720913:QKF720914 QUB720913:QUB720914 RDX720913:RDX720914 RNT720913:RNT720914 RXP720913:RXP720914 SHL720913:SHL720914 SRH720913:SRH720914 TBD720913:TBD720914 TKZ720913:TKZ720914 TUV720913:TUV720914 UER720913:UER720914 UON720913:UON720914 UYJ720913:UYJ720914 VIF720913:VIF720914 VSB720913:VSB720914 WBX720913:WBX720914 WLT720913:WLT720914 WVP720913:WVP720914 H786449:H786450 JD786449:JD786450 SZ786449:SZ786450 ACV786449:ACV786450 AMR786449:AMR786450 AWN786449:AWN786450 BGJ786449:BGJ786450 BQF786449:BQF786450 CAB786449:CAB786450 CJX786449:CJX786450 CTT786449:CTT786450 DDP786449:DDP786450 DNL786449:DNL786450 DXH786449:DXH786450 EHD786449:EHD786450 EQZ786449:EQZ786450 FAV786449:FAV786450 FKR786449:FKR786450 FUN786449:FUN786450 GEJ786449:GEJ786450 GOF786449:GOF786450 GYB786449:GYB786450 HHX786449:HHX786450 HRT786449:HRT786450 IBP786449:IBP786450 ILL786449:ILL786450 IVH786449:IVH786450 JFD786449:JFD786450 JOZ786449:JOZ786450 JYV786449:JYV786450 KIR786449:KIR786450 KSN786449:KSN786450 LCJ786449:LCJ786450 LMF786449:LMF786450 LWB786449:LWB786450 MFX786449:MFX786450 MPT786449:MPT786450 MZP786449:MZP786450 NJL786449:NJL786450 NTH786449:NTH786450 ODD786449:ODD786450 OMZ786449:OMZ786450 OWV786449:OWV786450 PGR786449:PGR786450 PQN786449:PQN786450 QAJ786449:QAJ786450 QKF786449:QKF786450 QUB786449:QUB786450 RDX786449:RDX786450 RNT786449:RNT786450 RXP786449:RXP786450 SHL786449:SHL786450 SRH786449:SRH786450 TBD786449:TBD786450 TKZ786449:TKZ786450 TUV786449:TUV786450 UER786449:UER786450 UON786449:UON786450 UYJ786449:UYJ786450 VIF786449:VIF786450 VSB786449:VSB786450 WBX786449:WBX786450 WLT786449:WLT786450 WVP786449:WVP786450 H851985:H851986 JD851985:JD851986 SZ851985:SZ851986 ACV851985:ACV851986 AMR851985:AMR851986 AWN851985:AWN851986 BGJ851985:BGJ851986 BQF851985:BQF851986 CAB851985:CAB851986 CJX851985:CJX851986 CTT851985:CTT851986 DDP851985:DDP851986 DNL851985:DNL851986 DXH851985:DXH851986 EHD851985:EHD851986 EQZ851985:EQZ851986 FAV851985:FAV851986 FKR851985:FKR851986 FUN851985:FUN851986 GEJ851985:GEJ851986 GOF851985:GOF851986 GYB851985:GYB851986 HHX851985:HHX851986 HRT851985:HRT851986 IBP851985:IBP851986 ILL851985:ILL851986 IVH851985:IVH851986 JFD851985:JFD851986 JOZ851985:JOZ851986 JYV851985:JYV851986 KIR851985:KIR851986 KSN851985:KSN851986 LCJ851985:LCJ851986 LMF851985:LMF851986 LWB851985:LWB851986 MFX851985:MFX851986 MPT851985:MPT851986 MZP851985:MZP851986 NJL851985:NJL851986 NTH851985:NTH851986 ODD851985:ODD851986 OMZ851985:OMZ851986 OWV851985:OWV851986 PGR851985:PGR851986 PQN851985:PQN851986 QAJ851985:QAJ851986 QKF851985:QKF851986 QUB851985:QUB851986 RDX851985:RDX851986 RNT851985:RNT851986 RXP851985:RXP851986 SHL851985:SHL851986 SRH851985:SRH851986 TBD851985:TBD851986 TKZ851985:TKZ851986 TUV851985:TUV851986 UER851985:UER851986 UON851985:UON851986 UYJ851985:UYJ851986 VIF851985:VIF851986 VSB851985:VSB851986 WBX851985:WBX851986 WLT851985:WLT851986 WVP851985:WVP851986 H917521:H917522 JD917521:JD917522 SZ917521:SZ917522 ACV917521:ACV917522 AMR917521:AMR917522 AWN917521:AWN917522 BGJ917521:BGJ917522 BQF917521:BQF917522 CAB917521:CAB917522 CJX917521:CJX917522 CTT917521:CTT917522 DDP917521:DDP917522 DNL917521:DNL917522 DXH917521:DXH917522 EHD917521:EHD917522 EQZ917521:EQZ917522 FAV917521:FAV917522 FKR917521:FKR917522 FUN917521:FUN917522 GEJ917521:GEJ917522 GOF917521:GOF917522 GYB917521:GYB917522 HHX917521:HHX917522 HRT917521:HRT917522 IBP917521:IBP917522 ILL917521:ILL917522 IVH917521:IVH917522 JFD917521:JFD917522 JOZ917521:JOZ917522 JYV917521:JYV917522 KIR917521:KIR917522 KSN917521:KSN917522 LCJ917521:LCJ917522 LMF917521:LMF917522 LWB917521:LWB917522 MFX917521:MFX917522 MPT917521:MPT917522 MZP917521:MZP917522 NJL917521:NJL917522 NTH917521:NTH917522 ODD917521:ODD917522 OMZ917521:OMZ917522 OWV917521:OWV917522 PGR917521:PGR917522 PQN917521:PQN917522 QAJ917521:QAJ917522 QKF917521:QKF917522 QUB917521:QUB917522 RDX917521:RDX917522 RNT917521:RNT917522 RXP917521:RXP917522 SHL917521:SHL917522 SRH917521:SRH917522 TBD917521:TBD917522 TKZ917521:TKZ917522 TUV917521:TUV917522 UER917521:UER917522 UON917521:UON917522 UYJ917521:UYJ917522 VIF917521:VIF917522 VSB917521:VSB917522 WBX917521:WBX917522 WLT917521:WLT917522 WVP917521:WVP917522 H983057:H983058 JD983057:JD983058 SZ983057:SZ983058 ACV983057:ACV983058 AMR983057:AMR983058 AWN983057:AWN983058 BGJ983057:BGJ983058 BQF983057:BQF983058 CAB983057:CAB983058 CJX983057:CJX983058 CTT983057:CTT983058 DDP983057:DDP983058 DNL983057:DNL983058 DXH983057:DXH983058 EHD983057:EHD983058 EQZ983057:EQZ983058 FAV983057:FAV983058 FKR983057:FKR983058 FUN983057:FUN983058 GEJ983057:GEJ983058 GOF983057:GOF983058 GYB983057:GYB983058 HHX983057:HHX983058 HRT983057:HRT983058 IBP983057:IBP983058 ILL983057:ILL983058 IVH983057:IVH983058 JFD983057:JFD983058 JOZ983057:JOZ983058 JYV983057:JYV983058 KIR983057:KIR983058 KSN983057:KSN983058 LCJ983057:LCJ983058 LMF983057:LMF983058 LWB983057:LWB983058 MFX983057:MFX983058 MPT983057:MPT983058 MZP983057:MZP983058 NJL983057:NJL983058 NTH983057:NTH983058 ODD983057:ODD983058 OMZ983057:OMZ983058 OWV983057:OWV983058 PGR983057:PGR983058 PQN983057:PQN983058 QAJ983057:QAJ983058 QKF983057:QKF983058 QUB983057:QUB983058 RDX983057:RDX983058 RNT983057:RNT983058 RXP983057:RXP983058 SHL983057:SHL983058 SRH983057:SRH983058 TBD983057:TBD983058 TKZ983057:TKZ983058 TUV983057:TUV983058 UER983057:UER983058 UON983057:UON983058 UYJ983057:UYJ983058 VIF983057:VIF983058 VSB983057:VSB983058 WBX983057:WBX983058 WLT983057:WLT983058 WVP983057:WVP983058">
      <formula1>0</formula1>
      <formula2>2</formula2>
    </dataValidation>
    <dataValidation type="decimal" allowBlank="1" showInputMessage="1" showErrorMessage="1" error="EL VALOR NO PUEDE SER SUPERIOR A  1 PUNTO." sqref="E92 JA92 SW92 ACS92 AMO92 AWK92 BGG92 BQC92 BZY92 CJU92 CTQ92 DDM92 DNI92 DXE92 EHA92 EQW92 FAS92 FKO92 FUK92 GEG92 GOC92 GXY92 HHU92 HRQ92 IBM92 ILI92 IVE92 JFA92 JOW92 JYS92 KIO92 KSK92 LCG92 LMC92 LVY92 MFU92 MPQ92 MZM92 NJI92 NTE92 ODA92 OMW92 OWS92 PGO92 PQK92 QAG92 QKC92 QTY92 RDU92 RNQ92 RXM92 SHI92 SRE92 TBA92 TKW92 TUS92 UEO92 UOK92 UYG92 VIC92 VRY92 WBU92 WLQ92 WVM92 E65628 JA65628 SW65628 ACS65628 AMO65628 AWK65628 BGG65628 BQC65628 BZY65628 CJU65628 CTQ65628 DDM65628 DNI65628 DXE65628 EHA65628 EQW65628 FAS65628 FKO65628 FUK65628 GEG65628 GOC65628 GXY65628 HHU65628 HRQ65628 IBM65628 ILI65628 IVE65628 JFA65628 JOW65628 JYS65628 KIO65628 KSK65628 LCG65628 LMC65628 LVY65628 MFU65628 MPQ65628 MZM65628 NJI65628 NTE65628 ODA65628 OMW65628 OWS65628 PGO65628 PQK65628 QAG65628 QKC65628 QTY65628 RDU65628 RNQ65628 RXM65628 SHI65628 SRE65628 TBA65628 TKW65628 TUS65628 UEO65628 UOK65628 UYG65628 VIC65628 VRY65628 WBU65628 WLQ65628 WVM65628 E131164 JA131164 SW131164 ACS131164 AMO131164 AWK131164 BGG131164 BQC131164 BZY131164 CJU131164 CTQ131164 DDM131164 DNI131164 DXE131164 EHA131164 EQW131164 FAS131164 FKO131164 FUK131164 GEG131164 GOC131164 GXY131164 HHU131164 HRQ131164 IBM131164 ILI131164 IVE131164 JFA131164 JOW131164 JYS131164 KIO131164 KSK131164 LCG131164 LMC131164 LVY131164 MFU131164 MPQ131164 MZM131164 NJI131164 NTE131164 ODA131164 OMW131164 OWS131164 PGO131164 PQK131164 QAG131164 QKC131164 QTY131164 RDU131164 RNQ131164 RXM131164 SHI131164 SRE131164 TBA131164 TKW131164 TUS131164 UEO131164 UOK131164 UYG131164 VIC131164 VRY131164 WBU131164 WLQ131164 WVM131164 E196700 JA196700 SW196700 ACS196700 AMO196700 AWK196700 BGG196700 BQC196700 BZY196700 CJU196700 CTQ196700 DDM196700 DNI196700 DXE196700 EHA196700 EQW196700 FAS196700 FKO196700 FUK196700 GEG196700 GOC196700 GXY196700 HHU196700 HRQ196700 IBM196700 ILI196700 IVE196700 JFA196700 JOW196700 JYS196700 KIO196700 KSK196700 LCG196700 LMC196700 LVY196700 MFU196700 MPQ196700 MZM196700 NJI196700 NTE196700 ODA196700 OMW196700 OWS196700 PGO196700 PQK196700 QAG196700 QKC196700 QTY196700 RDU196700 RNQ196700 RXM196700 SHI196700 SRE196700 TBA196700 TKW196700 TUS196700 UEO196700 UOK196700 UYG196700 VIC196700 VRY196700 WBU196700 WLQ196700 WVM196700 E262236 JA262236 SW262236 ACS262236 AMO262236 AWK262236 BGG262236 BQC262236 BZY262236 CJU262236 CTQ262236 DDM262236 DNI262236 DXE262236 EHA262236 EQW262236 FAS262236 FKO262236 FUK262236 GEG262236 GOC262236 GXY262236 HHU262236 HRQ262236 IBM262236 ILI262236 IVE262236 JFA262236 JOW262236 JYS262236 KIO262236 KSK262236 LCG262236 LMC262236 LVY262236 MFU262236 MPQ262236 MZM262236 NJI262236 NTE262236 ODA262236 OMW262236 OWS262236 PGO262236 PQK262236 QAG262236 QKC262236 QTY262236 RDU262236 RNQ262236 RXM262236 SHI262236 SRE262236 TBA262236 TKW262236 TUS262236 UEO262236 UOK262236 UYG262236 VIC262236 VRY262236 WBU262236 WLQ262236 WVM262236 E327772 JA327772 SW327772 ACS327772 AMO327772 AWK327772 BGG327772 BQC327772 BZY327772 CJU327772 CTQ327772 DDM327772 DNI327772 DXE327772 EHA327772 EQW327772 FAS327772 FKO327772 FUK327772 GEG327772 GOC327772 GXY327772 HHU327772 HRQ327772 IBM327772 ILI327772 IVE327772 JFA327772 JOW327772 JYS327772 KIO327772 KSK327772 LCG327772 LMC327772 LVY327772 MFU327772 MPQ327772 MZM327772 NJI327772 NTE327772 ODA327772 OMW327772 OWS327772 PGO327772 PQK327772 QAG327772 QKC327772 QTY327772 RDU327772 RNQ327772 RXM327772 SHI327772 SRE327772 TBA327772 TKW327772 TUS327772 UEO327772 UOK327772 UYG327772 VIC327772 VRY327772 WBU327772 WLQ327772 WVM327772 E393308 JA393308 SW393308 ACS393308 AMO393308 AWK393308 BGG393308 BQC393308 BZY393308 CJU393308 CTQ393308 DDM393308 DNI393308 DXE393308 EHA393308 EQW393308 FAS393308 FKO393308 FUK393308 GEG393308 GOC393308 GXY393308 HHU393308 HRQ393308 IBM393308 ILI393308 IVE393308 JFA393308 JOW393308 JYS393308 KIO393308 KSK393308 LCG393308 LMC393308 LVY393308 MFU393308 MPQ393308 MZM393308 NJI393308 NTE393308 ODA393308 OMW393308 OWS393308 PGO393308 PQK393308 QAG393308 QKC393308 QTY393308 RDU393308 RNQ393308 RXM393308 SHI393308 SRE393308 TBA393308 TKW393308 TUS393308 UEO393308 UOK393308 UYG393308 VIC393308 VRY393308 WBU393308 WLQ393308 WVM393308 E458844 JA458844 SW458844 ACS458844 AMO458844 AWK458844 BGG458844 BQC458844 BZY458844 CJU458844 CTQ458844 DDM458844 DNI458844 DXE458844 EHA458844 EQW458844 FAS458844 FKO458844 FUK458844 GEG458844 GOC458844 GXY458844 HHU458844 HRQ458844 IBM458844 ILI458844 IVE458844 JFA458844 JOW458844 JYS458844 KIO458844 KSK458844 LCG458844 LMC458844 LVY458844 MFU458844 MPQ458844 MZM458844 NJI458844 NTE458844 ODA458844 OMW458844 OWS458844 PGO458844 PQK458844 QAG458844 QKC458844 QTY458844 RDU458844 RNQ458844 RXM458844 SHI458844 SRE458844 TBA458844 TKW458844 TUS458844 UEO458844 UOK458844 UYG458844 VIC458844 VRY458844 WBU458844 WLQ458844 WVM458844 E524380 JA524380 SW524380 ACS524380 AMO524380 AWK524380 BGG524380 BQC524380 BZY524380 CJU524380 CTQ524380 DDM524380 DNI524380 DXE524380 EHA524380 EQW524380 FAS524380 FKO524380 FUK524380 GEG524380 GOC524380 GXY524380 HHU524380 HRQ524380 IBM524380 ILI524380 IVE524380 JFA524380 JOW524380 JYS524380 KIO524380 KSK524380 LCG524380 LMC524380 LVY524380 MFU524380 MPQ524380 MZM524380 NJI524380 NTE524380 ODA524380 OMW524380 OWS524380 PGO524380 PQK524380 QAG524380 QKC524380 QTY524380 RDU524380 RNQ524380 RXM524380 SHI524380 SRE524380 TBA524380 TKW524380 TUS524380 UEO524380 UOK524380 UYG524380 VIC524380 VRY524380 WBU524380 WLQ524380 WVM524380 E589916 JA589916 SW589916 ACS589916 AMO589916 AWK589916 BGG589916 BQC589916 BZY589916 CJU589916 CTQ589916 DDM589916 DNI589916 DXE589916 EHA589916 EQW589916 FAS589916 FKO589916 FUK589916 GEG589916 GOC589916 GXY589916 HHU589916 HRQ589916 IBM589916 ILI589916 IVE589916 JFA589916 JOW589916 JYS589916 KIO589916 KSK589916 LCG589916 LMC589916 LVY589916 MFU589916 MPQ589916 MZM589916 NJI589916 NTE589916 ODA589916 OMW589916 OWS589916 PGO589916 PQK589916 QAG589916 QKC589916 QTY589916 RDU589916 RNQ589916 RXM589916 SHI589916 SRE589916 TBA589916 TKW589916 TUS589916 UEO589916 UOK589916 UYG589916 VIC589916 VRY589916 WBU589916 WLQ589916 WVM589916 E655452 JA655452 SW655452 ACS655452 AMO655452 AWK655452 BGG655452 BQC655452 BZY655452 CJU655452 CTQ655452 DDM655452 DNI655452 DXE655452 EHA655452 EQW655452 FAS655452 FKO655452 FUK655452 GEG655452 GOC655452 GXY655452 HHU655452 HRQ655452 IBM655452 ILI655452 IVE655452 JFA655452 JOW655452 JYS655452 KIO655452 KSK655452 LCG655452 LMC655452 LVY655452 MFU655452 MPQ655452 MZM655452 NJI655452 NTE655452 ODA655452 OMW655452 OWS655452 PGO655452 PQK655452 QAG655452 QKC655452 QTY655452 RDU655452 RNQ655452 RXM655452 SHI655452 SRE655452 TBA655452 TKW655452 TUS655452 UEO655452 UOK655452 UYG655452 VIC655452 VRY655452 WBU655452 WLQ655452 WVM655452 E720988 JA720988 SW720988 ACS720988 AMO720988 AWK720988 BGG720988 BQC720988 BZY720988 CJU720988 CTQ720988 DDM720988 DNI720988 DXE720988 EHA720988 EQW720988 FAS720988 FKO720988 FUK720988 GEG720988 GOC720988 GXY720988 HHU720988 HRQ720988 IBM720988 ILI720988 IVE720988 JFA720988 JOW720988 JYS720988 KIO720988 KSK720988 LCG720988 LMC720988 LVY720988 MFU720988 MPQ720988 MZM720988 NJI720988 NTE720988 ODA720988 OMW720988 OWS720988 PGO720988 PQK720988 QAG720988 QKC720988 QTY720988 RDU720988 RNQ720988 RXM720988 SHI720988 SRE720988 TBA720988 TKW720988 TUS720988 UEO720988 UOK720988 UYG720988 VIC720988 VRY720988 WBU720988 WLQ720988 WVM720988 E786524 JA786524 SW786524 ACS786524 AMO786524 AWK786524 BGG786524 BQC786524 BZY786524 CJU786524 CTQ786524 DDM786524 DNI786524 DXE786524 EHA786524 EQW786524 FAS786524 FKO786524 FUK786524 GEG786524 GOC786524 GXY786524 HHU786524 HRQ786524 IBM786524 ILI786524 IVE786524 JFA786524 JOW786524 JYS786524 KIO786524 KSK786524 LCG786524 LMC786524 LVY786524 MFU786524 MPQ786524 MZM786524 NJI786524 NTE786524 ODA786524 OMW786524 OWS786524 PGO786524 PQK786524 QAG786524 QKC786524 QTY786524 RDU786524 RNQ786524 RXM786524 SHI786524 SRE786524 TBA786524 TKW786524 TUS786524 UEO786524 UOK786524 UYG786524 VIC786524 VRY786524 WBU786524 WLQ786524 WVM786524 E852060 JA852060 SW852060 ACS852060 AMO852060 AWK852060 BGG852060 BQC852060 BZY852060 CJU852060 CTQ852060 DDM852060 DNI852060 DXE852060 EHA852060 EQW852060 FAS852060 FKO852060 FUK852060 GEG852060 GOC852060 GXY852060 HHU852060 HRQ852060 IBM852060 ILI852060 IVE852060 JFA852060 JOW852060 JYS852060 KIO852060 KSK852060 LCG852060 LMC852060 LVY852060 MFU852060 MPQ852060 MZM852060 NJI852060 NTE852060 ODA852060 OMW852060 OWS852060 PGO852060 PQK852060 QAG852060 QKC852060 QTY852060 RDU852060 RNQ852060 RXM852060 SHI852060 SRE852060 TBA852060 TKW852060 TUS852060 UEO852060 UOK852060 UYG852060 VIC852060 VRY852060 WBU852060 WLQ852060 WVM852060 E917596 JA917596 SW917596 ACS917596 AMO917596 AWK917596 BGG917596 BQC917596 BZY917596 CJU917596 CTQ917596 DDM917596 DNI917596 DXE917596 EHA917596 EQW917596 FAS917596 FKO917596 FUK917596 GEG917596 GOC917596 GXY917596 HHU917596 HRQ917596 IBM917596 ILI917596 IVE917596 JFA917596 JOW917596 JYS917596 KIO917596 KSK917596 LCG917596 LMC917596 LVY917596 MFU917596 MPQ917596 MZM917596 NJI917596 NTE917596 ODA917596 OMW917596 OWS917596 PGO917596 PQK917596 QAG917596 QKC917596 QTY917596 RDU917596 RNQ917596 RXM917596 SHI917596 SRE917596 TBA917596 TKW917596 TUS917596 UEO917596 UOK917596 UYG917596 VIC917596 VRY917596 WBU917596 WLQ917596 WVM917596 E983132 JA983132 SW983132 ACS983132 AMO983132 AWK983132 BGG983132 BQC983132 BZY983132 CJU983132 CTQ983132 DDM983132 DNI983132 DXE983132 EHA983132 EQW983132 FAS983132 FKO983132 FUK983132 GEG983132 GOC983132 GXY983132 HHU983132 HRQ983132 IBM983132 ILI983132 IVE983132 JFA983132 JOW983132 JYS983132 KIO983132 KSK983132 LCG983132 LMC983132 LVY983132 MFU983132 MPQ983132 MZM983132 NJI983132 NTE983132 ODA983132 OMW983132 OWS983132 PGO983132 PQK983132 QAG983132 QKC983132 QTY983132 RDU983132 RNQ983132 RXM983132 SHI983132 SRE983132 TBA983132 TKW983132 TUS983132 UEO983132 UOK983132 UYG983132 VIC983132 VRY983132 WBU983132 WLQ983132 WVM983132">
      <formula1>0</formula1>
      <formula2>1</formula2>
    </dataValidation>
  </dataValidations>
  <pageMargins left="0.7" right="0.7" top="0.75" bottom="0.75" header="0.3" footer="0.3"/>
  <pageSetup paperSize="9" orientation="portrait" r:id="rId1"/>
  <ignoredErrors>
    <ignoredError sqref="E16 E18"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Madrid Digital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Sanchez Torres.Susana</dc:creator>
  <cp:lastModifiedBy>Madrid Digital</cp:lastModifiedBy>
  <dcterms:created xsi:type="dcterms:W3CDTF">2026-09-15T09:09:02Z</dcterms:created>
  <dcterms:modified xsi:type="dcterms:W3CDTF">2026-09-15T09:46:21Z</dcterms:modified>
</cp:coreProperties>
</file>