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G71\Documents\Madrid Digital\AVS - Equipo SGCA - TAE - TAE\Transparencia\2025\2025 1er trimestre\"/>
    </mc:Choice>
  </mc:AlternateContent>
  <bookViews>
    <workbookView xWindow="6225" yWindow="1170" windowWidth="21600" windowHeight="11235"/>
  </bookViews>
  <sheets>
    <sheet name="Da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G20" i="1"/>
  <c r="C20" i="1"/>
  <c r="J18" i="1"/>
  <c r="J17" i="1"/>
  <c r="J16" i="1"/>
  <c r="J15" i="1"/>
  <c r="J14" i="1"/>
  <c r="J13" i="1"/>
  <c r="J12" i="1"/>
  <c r="J11" i="1"/>
  <c r="J10" i="1"/>
  <c r="J9" i="1"/>
  <c r="J8" i="1"/>
  <c r="J7" i="1"/>
  <c r="D22" i="1" l="1"/>
  <c r="J20" i="1"/>
</calcChain>
</file>

<file path=xl/sharedStrings.xml><?xml version="1.0" encoding="utf-8"?>
<sst xmlns="http://schemas.openxmlformats.org/spreadsheetml/2006/main" count="33" uniqueCount="21">
  <si>
    <t>REGIMEN GENERAL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</si>
  <si>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</si>
  <si>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</si>
  <si>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</si>
  <si>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</si>
  <si>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</si>
  <si>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</si>
  <si>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</si>
  <si>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</si>
  <si>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</si>
  <si>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</si>
  <si>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</si>
  <si>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</si>
  <si>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DEPOSITOS EJERCICIO 2024</t>
  </si>
  <si>
    <t>DEVOLUCIONES EJERCICIO 2024</t>
  </si>
  <si>
    <t>TOTAL DEVOLUCIONES EJERCICIO 2024</t>
  </si>
  <si>
    <t>FIANZAS DE ARRENDAMIENTOS (01/01/2025 a 31/03/2025)</t>
  </si>
  <si>
    <t>PROXIMA ACTUALIZACION 30/06/2025</t>
  </si>
  <si>
    <t>EJERCICIO 2025 DEPOSITOS</t>
  </si>
  <si>
    <t>EJERCICIO 2025 COMPENSACIONES</t>
  </si>
  <si>
    <t>TOTAL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</si>
</sst>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7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164" fontId="6" fillId="0" borderId="0" xfId="0" applyNumberFormat="1" applyFont="1" applyFill="1"/>
    <xf numFmtId="0" fontId="5" fillId="0" borderId="0" xfId="0" applyFont="1"/>
    <xf numFmtId="164" fontId="5" fillId="3" borderId="0" xfId="0" applyNumberFormat="1" applyFont="1" applyFill="1"/>
    <xf numFmtId="0" fontId="4" fillId="3" borderId="0" xfId="0" applyFont="1" applyFill="1"/>
    <xf numFmtId="0" fontId="5" fillId="3" borderId="0" xfId="0" applyFont="1" applyFill="1"/>
    <xf numFmtId="164" fontId="5" fillId="0" borderId="0" xfId="0" applyNumberFormat="1" applyFont="1" applyFill="1"/>
    <xf numFmtId="0" fontId="0" fillId="3" borderId="0" xfId="0" applyFill="1"/>
    <xf numFmtId="0" fontId="4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26064850467389"/>
          <c:y val="5.0000087193232408E-2"/>
          <c:w val="0.64841304232944041"/>
          <c:h val="0.62857252471492175"/>
        </c:manualLayout>
      </c:layout>
      <c:lineChart>
        <c:grouping val="standard"/>
        <c:varyColors val="0"/>
        <c:ser>
          <c:idx val="0"/>
          <c:order val="0"/>
          <c:tx>
            <c:v>DEPOSITOS</c:v>
          </c:tx>
          <c:marker>
            <c:symbol val="none"/>
          </c:marker>
          <c:cat>
            <c:strRef>
              <c:f>Datos!$A$26:$A$37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Datos!$J$7:$J$18</c:f>
              <c:numCache>
                <c:formatCode>#,##0;[Red]#,##0</c:formatCode>
                <c:ptCount val="12"/>
                <c:pt idx="0">
                  <c:v>6919</c:v>
                </c:pt>
                <c:pt idx="1">
                  <c:v>7209</c:v>
                </c:pt>
                <c:pt idx="2">
                  <c:v>10302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0-437F-B242-EE129410D444}"/>
            </c:ext>
          </c:extLst>
        </c:ser>
        <c:ser>
          <c:idx val="1"/>
          <c:order val="1"/>
          <c:tx>
            <c:v>DEVOLUCIONES</c:v>
          </c:tx>
          <c:marker>
            <c:symbol val="none"/>
          </c:marker>
          <c:cat>
            <c:strRef>
              <c:f>Datos!$A$26:$A$37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Datos!$C$26:$C$37</c:f>
              <c:numCache>
                <c:formatCode>#,##0;[Red]#,##0</c:formatCode>
                <c:ptCount val="12"/>
                <c:pt idx="0">
                  <c:v>3232</c:v>
                </c:pt>
                <c:pt idx="1">
                  <c:v>3206</c:v>
                </c:pt>
                <c:pt idx="2">
                  <c:v>2975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0-437F-B242-EE129410D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606536"/>
        <c:axId val="182606928"/>
      </c:lineChart>
      <c:catAx>
        <c:axId val="182606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2606928"/>
        <c:crosses val="autoZero"/>
        <c:auto val="1"/>
        <c:lblAlgn val="ctr"/>
        <c:lblOffset val="100"/>
        <c:noMultiLvlLbl val="0"/>
      </c:catAx>
      <c:valAx>
        <c:axId val="182606928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2606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79414485721915"/>
          <c:y val="0.39489318255650263"/>
          <c:w val="0.25065294710223884"/>
          <c:h val="0.17485327104249493"/>
        </c:manualLayout>
      </c:layout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50800</xdr:colOff>
      <xdr:row>21</xdr:row>
      <xdr:rowOff>0</xdr:rowOff>
    </xdr:from>
    <xdr:to>
      <xdr:col>12</xdr:col>
      <xdr:colOff>342900</xdr:colOff>
      <xdr:row>38</xdr:row>
      <xdr:rowOff>101600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J20" sqref="J20"/>
    </sheetView>
  </sheetViews>
  <sheetFormatPr baseColWidth="10" defaultRowHeight="15" x14ac:dyDescent="0.25"/>
  <cols>
    <col min="2" max="2" width="5.42578125" customWidth="1"/>
    <col min="3" max="3" width="13.42578125" customWidth="1"/>
    <col min="4" max="4" width="8.5703125" customWidth="1"/>
    <col min="5" max="5" width="9" customWidth="1"/>
  </cols>
  <sheetData>
    <row r="1" spans="1:12" x14ac:dyDescent="0.2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x14ac:dyDescent="0.25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x14ac:dyDescent="0.25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x14ac:dyDescent="0.25">
      <c r="A5" s="13" t="s">
        <v>18</v>
      </c>
      <c r="B5" s="13"/>
      <c r="C5" s="13"/>
      <c r="D5" s="2"/>
      <c r="F5" s="13" t="s">
        <v>19</v>
      </c>
      <c r="G5" s="13"/>
      <c r="H5" s="13"/>
      <c r="J5" s="13" t="s">
        <v>20</v>
      </c>
      <c r="K5" s="13"/>
    </row>
    <row r="6" spans="1:12" x14ac:dyDescent="0.25">
      <c r="C6" s="3"/>
    </row>
    <row r="7" spans="1:12" x14ac:dyDescent="0.25">
      <c r="A7" t="s">
        <v>1</v>
      </c>
      <c r="C7" s="3">
        <v>6232</v>
      </c>
      <c r="G7" s="3">
        <v>687</v>
      </c>
      <c r="J7" s="3">
        <f t="shared" ref="J7:J18" si="0">C7+G7</f>
        <v>6919</v>
      </c>
    </row>
    <row r="8" spans="1:12" x14ac:dyDescent="0.25">
      <c r="A8" t="s">
        <v>2</v>
      </c>
      <c r="C8" s="3">
        <v>6435</v>
      </c>
      <c r="G8" s="3">
        <v>774</v>
      </c>
      <c r="J8" s="3">
        <f t="shared" si="0"/>
        <v>7209</v>
      </c>
    </row>
    <row r="9" spans="1:12" x14ac:dyDescent="0.25">
      <c r="A9" t="s">
        <v>3</v>
      </c>
      <c r="C9" s="3">
        <v>6751</v>
      </c>
      <c r="G9" s="3">
        <v>3551</v>
      </c>
      <c r="J9" s="3">
        <f t="shared" si="0"/>
        <v>10302</v>
      </c>
    </row>
    <row r="10" spans="1:12" x14ac:dyDescent="0.25">
      <c r="A10" t="s">
        <v>4</v>
      </c>
      <c r="C10" s="3">
        <v>0</v>
      </c>
      <c r="G10" s="3">
        <v>0</v>
      </c>
      <c r="J10" s="3">
        <f t="shared" si="0"/>
        <v>0</v>
      </c>
    </row>
    <row r="11" spans="1:12" x14ac:dyDescent="0.25">
      <c r="A11" t="s">
        <v>5</v>
      </c>
      <c r="C11" s="3">
        <v>0</v>
      </c>
      <c r="G11" s="3">
        <v>0</v>
      </c>
      <c r="J11" s="3">
        <f t="shared" si="0"/>
        <v>0</v>
      </c>
    </row>
    <row r="12" spans="1:12" x14ac:dyDescent="0.25">
      <c r="A12" t="s">
        <v>6</v>
      </c>
      <c r="C12" s="3">
        <v>0</v>
      </c>
      <c r="G12" s="3">
        <v>0</v>
      </c>
      <c r="J12" s="3">
        <f t="shared" si="0"/>
        <v>0</v>
      </c>
    </row>
    <row r="13" spans="1:12" x14ac:dyDescent="0.25">
      <c r="A13" s="4" t="s">
        <v>7</v>
      </c>
      <c r="B13" s="4"/>
      <c r="C13" s="5">
        <v>0</v>
      </c>
      <c r="D13" s="4"/>
      <c r="E13" s="4"/>
      <c r="F13" s="4"/>
      <c r="G13" s="5">
        <v>0</v>
      </c>
      <c r="H13" s="4"/>
      <c r="I13" s="4"/>
      <c r="J13" s="5">
        <f t="shared" si="0"/>
        <v>0</v>
      </c>
      <c r="K13" s="4"/>
      <c r="L13" s="4"/>
    </row>
    <row r="14" spans="1:12" x14ac:dyDescent="0.25">
      <c r="A14" s="4" t="s">
        <v>8</v>
      </c>
      <c r="B14" s="4"/>
      <c r="C14" s="5">
        <v>0</v>
      </c>
      <c r="D14" s="4"/>
      <c r="E14" s="4"/>
      <c r="F14" s="4"/>
      <c r="G14" s="5">
        <v>0</v>
      </c>
      <c r="H14" s="4"/>
      <c r="I14" s="4"/>
      <c r="J14" s="5">
        <f t="shared" si="0"/>
        <v>0</v>
      </c>
      <c r="K14" s="4"/>
      <c r="L14" s="4"/>
    </row>
    <row r="15" spans="1:12" x14ac:dyDescent="0.25">
      <c r="A15" s="4" t="s">
        <v>9</v>
      </c>
      <c r="B15" s="4"/>
      <c r="C15" s="5">
        <v>0</v>
      </c>
      <c r="D15" s="4"/>
      <c r="E15" s="5"/>
      <c r="F15" s="4"/>
      <c r="G15" s="5">
        <v>0</v>
      </c>
      <c r="H15" s="4"/>
      <c r="I15" s="4"/>
      <c r="J15" s="5">
        <f t="shared" si="0"/>
        <v>0</v>
      </c>
      <c r="K15" s="4"/>
      <c r="L15" s="5"/>
    </row>
    <row r="16" spans="1:12" x14ac:dyDescent="0.25">
      <c r="A16" s="4" t="s">
        <v>10</v>
      </c>
      <c r="B16" s="4"/>
      <c r="C16" s="5">
        <v>0</v>
      </c>
      <c r="D16" s="4"/>
      <c r="E16" s="5"/>
      <c r="F16" s="4"/>
      <c r="G16" s="5">
        <v>0</v>
      </c>
      <c r="H16" s="4"/>
      <c r="I16" s="4"/>
      <c r="J16" s="5">
        <f t="shared" si="0"/>
        <v>0</v>
      </c>
      <c r="K16" s="4"/>
      <c r="L16" s="5"/>
    </row>
    <row r="17" spans="1:12" x14ac:dyDescent="0.25">
      <c r="A17" s="4" t="s">
        <v>11</v>
      </c>
      <c r="B17" s="4"/>
      <c r="C17" s="5">
        <v>0</v>
      </c>
      <c r="D17" s="4"/>
      <c r="E17" s="5"/>
      <c r="F17" s="4"/>
      <c r="G17" s="5">
        <v>0</v>
      </c>
      <c r="H17" s="4"/>
      <c r="I17" s="4"/>
      <c r="J17" s="5">
        <f t="shared" si="0"/>
        <v>0</v>
      </c>
      <c r="K17" s="4"/>
      <c r="L17" s="5"/>
    </row>
    <row r="18" spans="1:12" ht="17.25" x14ac:dyDescent="0.25">
      <c r="A18" s="4" t="s">
        <v>12</v>
      </c>
      <c r="B18" s="4"/>
      <c r="C18" s="5">
        <v>0</v>
      </c>
      <c r="D18" s="4"/>
      <c r="E18" s="5"/>
      <c r="F18" s="4"/>
      <c r="G18" s="5">
        <v>0</v>
      </c>
      <c r="H18" s="4"/>
      <c r="I18" s="4"/>
      <c r="J18" s="5">
        <f t="shared" si="0"/>
        <v>0</v>
      </c>
      <c r="K18" s="4"/>
      <c r="L18" s="6"/>
    </row>
    <row r="19" spans="1:12" x14ac:dyDescent="0.25">
      <c r="C19" s="3"/>
      <c r="G19" s="3"/>
    </row>
    <row r="20" spans="1:12" x14ac:dyDescent="0.25">
      <c r="B20" s="7"/>
      <c r="C20" s="8">
        <f>SUM(C7:C19)</f>
        <v>19418</v>
      </c>
      <c r="G20" s="8">
        <f>SUM(G7:G19)</f>
        <v>5012</v>
      </c>
      <c r="J20" s="8">
        <f>SUM(J7:J19)</f>
        <v>24430</v>
      </c>
    </row>
    <row r="21" spans="1:12" x14ac:dyDescent="0.25">
      <c r="C21" s="3"/>
    </row>
    <row r="22" spans="1:12" x14ac:dyDescent="0.25">
      <c r="A22" s="9" t="s">
        <v>13</v>
      </c>
      <c r="B22" s="10"/>
      <c r="C22" s="10"/>
      <c r="D22" s="8">
        <f>C20+G20</f>
        <v>24430</v>
      </c>
    </row>
    <row r="24" spans="1:12" x14ac:dyDescent="0.25">
      <c r="A24" s="13" t="s">
        <v>14</v>
      </c>
      <c r="B24" s="13"/>
      <c r="C24" s="13"/>
    </row>
    <row r="26" spans="1:12" x14ac:dyDescent="0.25">
      <c r="A26" t="s">
        <v>1</v>
      </c>
      <c r="C26" s="3">
        <v>3232</v>
      </c>
    </row>
    <row r="27" spans="1:12" x14ac:dyDescent="0.25">
      <c r="A27" t="s">
        <v>2</v>
      </c>
      <c r="C27" s="3">
        <v>3206</v>
      </c>
    </row>
    <row r="28" spans="1:12" x14ac:dyDescent="0.25">
      <c r="A28" t="s">
        <v>3</v>
      </c>
      <c r="C28" s="3">
        <v>2975</v>
      </c>
    </row>
    <row r="29" spans="1:12" x14ac:dyDescent="0.25">
      <c r="A29" t="s">
        <v>4</v>
      </c>
      <c r="C29" s="3">
        <v>0</v>
      </c>
    </row>
    <row r="30" spans="1:12" x14ac:dyDescent="0.25">
      <c r="A30" t="s">
        <v>5</v>
      </c>
      <c r="C30" s="3">
        <v>0</v>
      </c>
    </row>
    <row r="31" spans="1:12" x14ac:dyDescent="0.25">
      <c r="A31" t="s">
        <v>6</v>
      </c>
      <c r="C31" s="3">
        <v>0</v>
      </c>
    </row>
    <row r="32" spans="1:12" x14ac:dyDescent="0.25">
      <c r="A32" s="4" t="s">
        <v>7</v>
      </c>
      <c r="B32" s="4"/>
      <c r="C32" s="5">
        <v>0</v>
      </c>
      <c r="D32" s="4"/>
      <c r="E32" s="4"/>
      <c r="F32" s="4"/>
    </row>
    <row r="33" spans="1:6" x14ac:dyDescent="0.25">
      <c r="A33" s="4" t="s">
        <v>8</v>
      </c>
      <c r="B33" s="4"/>
      <c r="C33" s="5">
        <v>0</v>
      </c>
      <c r="D33" s="4"/>
      <c r="E33" s="4"/>
      <c r="F33" s="4"/>
    </row>
    <row r="34" spans="1:6" x14ac:dyDescent="0.25">
      <c r="A34" s="4" t="s">
        <v>9</v>
      </c>
      <c r="B34" s="4"/>
      <c r="C34" s="5">
        <v>0</v>
      </c>
      <c r="D34" s="4"/>
      <c r="E34" s="11"/>
      <c r="F34" s="4"/>
    </row>
    <row r="35" spans="1:6" x14ac:dyDescent="0.25">
      <c r="A35" s="4" t="s">
        <v>10</v>
      </c>
      <c r="B35" s="4"/>
      <c r="C35" s="5">
        <v>0</v>
      </c>
      <c r="D35" s="4"/>
      <c r="E35" s="11"/>
      <c r="F35" s="4"/>
    </row>
    <row r="36" spans="1:6" x14ac:dyDescent="0.25">
      <c r="A36" s="4" t="s">
        <v>11</v>
      </c>
      <c r="B36" s="4"/>
      <c r="C36" s="5">
        <v>0</v>
      </c>
      <c r="D36" s="4"/>
      <c r="E36" s="11"/>
      <c r="F36" s="4"/>
    </row>
    <row r="37" spans="1:6" x14ac:dyDescent="0.25">
      <c r="A37" s="4" t="s">
        <v>12</v>
      </c>
      <c r="B37" s="4"/>
      <c r="C37" s="5">
        <v>0</v>
      </c>
      <c r="D37" s="4"/>
      <c r="E37" s="11"/>
      <c r="F37" s="4"/>
    </row>
    <row r="38" spans="1:6" x14ac:dyDescent="0.25">
      <c r="A38" s="4"/>
      <c r="B38" s="4"/>
      <c r="C38" s="5"/>
      <c r="D38" s="4"/>
      <c r="E38" s="11"/>
    </row>
    <row r="39" spans="1:6" x14ac:dyDescent="0.25">
      <c r="A39" s="9" t="s">
        <v>15</v>
      </c>
      <c r="B39" s="12"/>
      <c r="C39" s="12"/>
      <c r="D39" s="12"/>
      <c r="E39" s="8">
        <f>SUM(C26:C37)</f>
        <v>9413</v>
      </c>
    </row>
  </sheetData>
  <sheetProtection algorithmName="SHA-512" hashValue="4STHwiHb4bkJMdU0idsamzIQTQt0Yy7mAOR8I7Pp6KIVzbBmL8nIPojxctw5vngs5t+8GbYj8Znkq5JqL95eEg==" saltValue="Mz7U7Z2Ef12bjtjN0Eijyw==" spinCount="100000" sheet="1" objects="1" scenarios="1"/>
  <mergeCells count="7">
    <mergeCell ref="A24:C24"/>
    <mergeCell ref="A1:K1"/>
    <mergeCell ref="A2:K2"/>
    <mergeCell ref="A3:K3"/>
    <mergeCell ref="A5:C5"/>
    <mergeCell ref="F5:H5"/>
    <mergeCell ref="J5:K5"/>
  </mergeCell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ED428EB1F5A14FB99727D3CDA56EA0" ma:contentTypeVersion="13" ma:contentTypeDescription="Crear nuevo documento." ma:contentTypeScope="" ma:versionID="d33fa656223c77b64a24eb1f4beeaf6f">
  <xsd:schema xmlns:xsd="http://www.w3.org/2001/XMLSchema" xmlns:xs="http://www.w3.org/2001/XMLSchema" xmlns:p="http://schemas.microsoft.com/office/2006/metadata/properties" xmlns:ns2="00acef76-510b-4fd9-baa8-d233a481f345" targetNamespace="http://schemas.microsoft.com/office/2006/metadata/properties" ma:root="true" ma:fieldsID="39f0494ff0f3a25343043ab3a7c790b5" ns2:_="">
    <xsd:import namespace="00acef76-510b-4fd9-baa8-d233a481f3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cef76-510b-4fd9-baa8-d233a481f3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a6488a-54df-425c-be80-a6bf39aec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acef76-510b-4fd9-baa8-d233a481f34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6E976E-F7FD-4DEE-92E1-6E18C21A1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acef76-510b-4fd9-baa8-d233a481f3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20E655-2F0D-4BAE-A4E6-09B645EFAE5A}">
  <ds:schemaRefs>
    <ds:schemaRef ds:uri="http://schemas.microsoft.com/office/2006/documentManagement/types"/>
    <ds:schemaRef ds:uri="00acef76-510b-4fd9-baa8-d233a481f345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CF34CE-7124-42AD-902B-F39E33279F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Comunidad de Madrid</cp:lastModifiedBy>
  <dcterms:created xsi:type="dcterms:W3CDTF">2023-04-10T06:50:39Z</dcterms:created>
  <dcterms:modified xsi:type="dcterms:W3CDTF">2025-04-08T11:42:35Z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0x0101008CED428EB1F5A14FB99727D3CDA56EA0</vt:lpwstr>
  </property>
</Properties>
</file>