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G71\Documents\Madrid Digital\AVS - Equipo SGCA - TAE - TAE\Transparencia\2025\2025 1er trimestre\"/>
    </mc:Choice>
  </mc:AlternateContent>
  <bookViews>
    <workbookView xWindow="30660" yWindow="1275" windowWidth="21600" windowHeight="11295" activeTab="1"/>
  </bookViews>
  <sheets>
    <sheet name="Solicitudes de acreditación" sheetId="2" r:id="rId1"/>
    <sheet name="2025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20" i="2" l="1"/>
  <c r="BJ20" i="2"/>
  <c r="BL20" i="2" s="1"/>
  <c r="BL19" i="2"/>
  <c r="BL18" i="2"/>
  <c r="BL17" i="2"/>
  <c r="BL16" i="2"/>
  <c r="BL15" i="2"/>
  <c r="BL14" i="2"/>
  <c r="BL13" i="2"/>
  <c r="BL12" i="2"/>
  <c r="BL11" i="2"/>
  <c r="BL10" i="2"/>
  <c r="BL9" i="2"/>
  <c r="BL8" i="2"/>
  <c r="BL7" i="2"/>
  <c r="BE20" i="2"/>
  <c r="BD20" i="2"/>
  <c r="BF20" i="2" s="1"/>
  <c r="BF19" i="2"/>
  <c r="BF18" i="2"/>
  <c r="BF17" i="2"/>
  <c r="BF16" i="2"/>
  <c r="BF15" i="2"/>
  <c r="BF14" i="2"/>
  <c r="BF13" i="2"/>
  <c r="BF12" i="2"/>
  <c r="BF11" i="2"/>
  <c r="BF10" i="2"/>
  <c r="BF9" i="2"/>
  <c r="BF8" i="2"/>
  <c r="BF7" i="2"/>
  <c r="E11" i="3" l="1"/>
  <c r="E12" i="3"/>
  <c r="E13" i="3"/>
  <c r="E14" i="3"/>
  <c r="E15" i="3"/>
  <c r="E16" i="3"/>
  <c r="E17" i="3"/>
  <c r="E18" i="3"/>
  <c r="E19" i="3"/>
  <c r="E20" i="3"/>
  <c r="AY20" i="2" l="1"/>
  <c r="AX20" i="2"/>
  <c r="AZ19" i="2"/>
  <c r="AZ18" i="2"/>
  <c r="AZ17" i="2"/>
  <c r="AZ16" i="2"/>
  <c r="AZ15" i="2"/>
  <c r="AZ14" i="2"/>
  <c r="AZ13" i="2"/>
  <c r="AZ12" i="2"/>
  <c r="AZ11" i="2"/>
  <c r="AZ10" i="2"/>
  <c r="AZ9" i="2"/>
  <c r="AZ8" i="2"/>
  <c r="AZ7" i="2"/>
  <c r="AZ20" i="2" l="1"/>
  <c r="D21" i="3" l="1"/>
  <c r="C21" i="3"/>
  <c r="E10" i="3"/>
  <c r="E9" i="3"/>
  <c r="E8" i="3"/>
  <c r="E21" i="3" l="1"/>
  <c r="AT8" i="2"/>
  <c r="AT9" i="2"/>
  <c r="AT10" i="2"/>
  <c r="AT11" i="2"/>
  <c r="AT12" i="2"/>
  <c r="AT13" i="2"/>
  <c r="AT14" i="2"/>
  <c r="AT15" i="2"/>
  <c r="AT16" i="2"/>
  <c r="AT17" i="2"/>
  <c r="AT18" i="2"/>
  <c r="AT7" i="2"/>
  <c r="AS20" i="2"/>
  <c r="AR20" i="2"/>
  <c r="AT20" i="2" l="1"/>
  <c r="AN10" i="2"/>
  <c r="AN11" i="2"/>
  <c r="AN12" i="2"/>
  <c r="AN13" i="2"/>
  <c r="AN14" i="2"/>
  <c r="AN15" i="2"/>
  <c r="AN16" i="2"/>
  <c r="AN17" i="2"/>
  <c r="AN18" i="2"/>
  <c r="AM20" i="2" l="1"/>
  <c r="AL20" i="2"/>
  <c r="AN9" i="2"/>
  <c r="AN8" i="2"/>
  <c r="AN7" i="2"/>
  <c r="AN20" i="2" l="1"/>
  <c r="AG20" i="2"/>
  <c r="AF20" i="2"/>
  <c r="AH18" i="2"/>
  <c r="AH17" i="2"/>
  <c r="AH16" i="2"/>
  <c r="AH15" i="2"/>
  <c r="AH14" i="2"/>
  <c r="AH13" i="2"/>
  <c r="AH12" i="2"/>
  <c r="AH11" i="2"/>
  <c r="AH10" i="2"/>
  <c r="AH9" i="2"/>
  <c r="AH8" i="2"/>
  <c r="AH7" i="2"/>
  <c r="D20" i="2"/>
  <c r="AH20" i="2" l="1"/>
  <c r="AA10" i="2"/>
  <c r="AA11" i="2"/>
  <c r="AA12" i="2"/>
  <c r="AA13" i="2"/>
  <c r="AA14" i="2"/>
  <c r="AA15" i="2"/>
  <c r="AA16" i="2"/>
  <c r="AA17" i="2"/>
  <c r="AA18" i="2"/>
  <c r="AA8" i="2" l="1"/>
  <c r="AA9" i="2"/>
  <c r="AA7" i="2"/>
  <c r="Z20" i="2" l="1"/>
  <c r="Y20" i="2"/>
  <c r="R20" i="2"/>
  <c r="K20" i="2"/>
  <c r="AA20" i="2" l="1"/>
</calcChain>
</file>

<file path=xl/sharedStrings.xml><?xml version="1.0" encoding="utf-8"?>
<sst xmlns="http://schemas.openxmlformats.org/spreadsheetml/2006/main" count="189" uniqueCount="30">
  <si>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</si>
  <si>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</si>
  <si>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</si>
  <si>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</si>
  <si>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</si>
  <si>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</si>
  <si>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</si>
  <si>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</si>
  <si>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</si>
  <si>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CONTESTACION SOLICITUDES CIUDADANOS
 FIANZA DEPOSITADA 2015</t>
  </si>
  <si>
    <t>GESTIÓN DE SOLICITUDES DE ACREDITACIÓN DE FIANZAS</t>
  </si>
  <si>
    <t>OCTUBRE</t>
  </si>
  <si>
    <t>NOVIEMBRE</t>
  </si>
  <si>
    <t>DICIEMBRE</t>
  </si>
  <si>
    <t>CONTESTACION SOLICITUDES CIUDADANOS
 FIANZA DEPOSITADA 2016</t>
  </si>
  <si>
    <t>FIANZAS DE ARRENDAMIENTOS (01/01/15 a 31/12/15)</t>
  </si>
  <si>
    <t>FIANZAS DE ARRENDAMIENTOS (01/01/16 a 31/12/16)</t>
  </si>
  <si>
    <t>CONTESTACION SOLICITUDES CIUDADANOS
 FIANZA DEPOSITADA 2017</t>
  </si>
  <si>
    <t>FIANZAS DE ARRENDAMIENTOS (01/01/17 a 31/12/17)</t>
  </si>
  <si>
    <t>DEPOSITADAS</t>
  </si>
  <si>
    <t>NO DEPOSITADAS</t>
  </si>
  <si>
    <t>TOTAL</t>
  </si>
  <si>
    <t>FIANZAS DE ARRENDAMIENTOS (01/01/18 a 31/12/18)</t>
  </si>
  <si>
    <t>FIANZAS DE ARRENDAMIENTOS (01/01/19 a 31/12/19)</t>
  </si>
  <si>
    <t>FIANZAS DE ARRENDAMIENTOS (01/01/20 a 31/12/20)</t>
  </si>
  <si>
    <t>FIANZAS DE ARRENDAMIENTOS (01/01/21 a 31/12/21)</t>
  </si>
  <si>
    <t>FIANZAS DE ARRENDAMIENTOS (01/01/22 a 31/12/22)</t>
  </si>
  <si>
    <t>FIANZAS DE ARRENDAMIENTOS (01/01/23 a 31/12/23)</t>
  </si>
  <si>
    <t>FIANZAS DE ARRENDAMIENTOS (01/01/24 a 31/12/24)</t>
  </si>
  <si>
    <t>FIANZAS DE ARRENDAMIENTOS (01/01/25 a 31/12/25)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</si>
</sst>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6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1"/>
      <color indexed="30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164" fontId="2" fillId="0" borderId="0" xfId="0" applyNumberFormat="1" applyFont="1" applyFill="1"/>
    <xf numFmtId="164" fontId="2" fillId="2" borderId="0" xfId="0" applyNumberFormat="1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164" fontId="5" fillId="0" borderId="0" xfId="0" applyNumberFormat="1" applyFont="1"/>
    <xf numFmtId="0" fontId="2" fillId="2" borderId="0" xfId="0" applyFont="1" applyFill="1" applyAlignment="1">
      <alignment horizontal="center" wrapText="1"/>
    </xf>
    <xf numFmtId="164" fontId="2" fillId="4" borderId="0" xfId="0" applyNumberFormat="1" applyFont="1" applyFill="1"/>
    <xf numFmtId="164" fontId="5" fillId="4" borderId="0" xfId="0" applyNumberFormat="1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CONTESTACION SOLICITUDES</a:t>
            </a:r>
          </a:p>
          <a:p>
            <a:pPr>
              <a:defRPr/>
            </a:pPr>
            <a:r>
              <a:rPr lang="en-US" sz="1200"/>
              <a:t>FIANZA DEPOSITADA 2015</a:t>
            </a:r>
          </a:p>
        </c:rich>
      </c:tx>
      <c:layout>
        <c:manualLayout>
          <c:xMode val="edge"/>
          <c:yMode val="edge"/>
          <c:x val="0.21563627127254253"/>
          <c:y val="1.92537532808398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60559335636928"/>
          <c:y val="0.21509473594991146"/>
          <c:w val="0.71515080466058367"/>
          <c:h val="0.500719910011248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'Solicitudes de acreditación'!$D$7:$D$18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'Solicitudes de acreditación'!$B$7:$B$18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27C-456B-A87E-C0FDB91D5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585808"/>
        <c:axId val="150587768"/>
      </c:lineChart>
      <c:catAx>
        <c:axId val="15058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ES"/>
          </a:p>
        </c:txPr>
        <c:crossAx val="150587768"/>
        <c:crosses val="autoZero"/>
        <c:auto val="1"/>
        <c:lblAlgn val="ctr"/>
        <c:lblOffset val="100"/>
        <c:noMultiLvlLbl val="0"/>
      </c:catAx>
      <c:valAx>
        <c:axId val="150587768"/>
        <c:scaling>
          <c:orientation val="minMax"/>
          <c:min val="0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50585808"/>
        <c:crosses val="autoZero"/>
        <c:crossBetween val="between"/>
        <c:majorUnit val="1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CONTESTACION SOLICITUDES</a:t>
            </a:r>
          </a:p>
          <a:p>
            <a:pPr>
              <a:defRPr/>
            </a:pPr>
            <a:r>
              <a:rPr lang="en-US"/>
              <a:t>ACREDITACIÓN DEPÓSITO FIANZA 2025</a:t>
            </a:r>
          </a:p>
        </c:rich>
      </c:tx>
      <c:layout>
        <c:manualLayout>
          <c:xMode val="edge"/>
          <c:yMode val="edge"/>
          <c:x val="0.1180320511040996"/>
          <c:y val="3.253802494483580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479449589620771"/>
          <c:y val="0.21041157799096138"/>
          <c:w val="0.70820531327487846"/>
          <c:h val="0.5160695216349841"/>
        </c:manualLayout>
      </c:layout>
      <c:lineChart>
        <c:grouping val="standard"/>
        <c:varyColors val="0"/>
        <c:ser>
          <c:idx val="1"/>
          <c:order val="0"/>
          <c:tx>
            <c:v>DEPOSITADAS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'2025'!$A$8:$A$19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'2025'!$C$8:$C$19</c:f>
              <c:numCache>
                <c:formatCode>#,##0;[Red]#,##0</c:formatCode>
                <c:ptCount val="12"/>
                <c:pt idx="0">
                  <c:v>153</c:v>
                </c:pt>
                <c:pt idx="1">
                  <c:v>142</c:v>
                </c:pt>
                <c:pt idx="2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C-4BCC-97A3-1F49E23CDE47}"/>
            </c:ext>
          </c:extLst>
        </c:ser>
        <c:ser>
          <c:idx val="0"/>
          <c:order val="1"/>
          <c:tx>
            <c:v>NO DEPOSITADAS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'2025'!$D$8:$D$19</c:f>
              <c:numCache>
                <c:formatCode>General</c:formatCode>
                <c:ptCount val="12"/>
                <c:pt idx="0">
                  <c:v>210</c:v>
                </c:pt>
                <c:pt idx="1">
                  <c:v>82</c:v>
                </c:pt>
                <c:pt idx="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B-4B92-9C66-D1B3D58E6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521376"/>
        <c:axId val="415524120"/>
        <c:extLst/>
      </c:lineChart>
      <c:catAx>
        <c:axId val="41552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5524120"/>
        <c:crosses val="autoZero"/>
        <c:auto val="0"/>
        <c:lblAlgn val="ctr"/>
        <c:lblOffset val="100"/>
        <c:noMultiLvlLbl val="0"/>
      </c:catAx>
      <c:valAx>
        <c:axId val="415524120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5521376"/>
        <c:crosses val="autoZero"/>
        <c:crossBetween val="between"/>
        <c:majorUnit val="50"/>
        <c:minorUnit val="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778762094572205"/>
          <c:y val="0.16614509186351709"/>
          <c:w val="0.12221237905427797"/>
          <c:h val="0.5936652133359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200"/>
              <a:t>CONTESTACION SOLICITUDES</a:t>
            </a:r>
          </a:p>
          <a:p>
            <a:pPr>
              <a:defRPr/>
            </a:pPr>
            <a:r>
              <a:rPr lang="en-US" sz="1200"/>
              <a:t>FIANZA DEPOSITADA 2016</a:t>
            </a:r>
          </a:p>
        </c:rich>
      </c:tx>
      <c:layout>
        <c:manualLayout>
          <c:xMode val="edge"/>
          <c:yMode val="edge"/>
          <c:x val="0.24786989861561423"/>
          <c:y val="1.92537532808398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60559335636928"/>
          <c:y val="0.21509473594991146"/>
          <c:w val="0.73039421291850715"/>
          <c:h val="0.51138645669291338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'Solicitudes de acreditación'!$K$7:$K$18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'Solicitudes de acreditación'!$I$7:$I$18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3CF-46BB-9B7B-14D5B9243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586592"/>
        <c:axId val="111154112"/>
      </c:lineChart>
      <c:catAx>
        <c:axId val="15058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60000" vert="horz"/>
          <a:lstStyle/>
          <a:p>
            <a:pPr>
              <a:defRPr sz="900"/>
            </a:pPr>
            <a:endParaRPr lang="es-ES"/>
          </a:p>
        </c:txPr>
        <c:crossAx val="111154112"/>
        <c:crosses val="autoZero"/>
        <c:auto val="0"/>
        <c:lblAlgn val="ctr"/>
        <c:lblOffset val="100"/>
        <c:noMultiLvlLbl val="0"/>
      </c:catAx>
      <c:valAx>
        <c:axId val="111154112"/>
        <c:scaling>
          <c:orientation val="minMax"/>
          <c:max val="1000"/>
          <c:min val="0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50586592"/>
        <c:crosses val="autoZero"/>
        <c:crossBetween val="between"/>
        <c:majorUnit val="100"/>
        <c:minorUnit val="1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200"/>
              <a:t>CONTESTACION SOLICITUDES</a:t>
            </a:r>
          </a:p>
          <a:p>
            <a:pPr>
              <a:defRPr/>
            </a:pPr>
            <a:r>
              <a:rPr lang="en-US" sz="1200"/>
              <a:t>FIANZA DEPOSITADA 2017</a:t>
            </a:r>
          </a:p>
        </c:rich>
      </c:tx>
      <c:layout>
        <c:manualLayout>
          <c:xMode val="edge"/>
          <c:yMode val="edge"/>
          <c:x val="0.24786989861561423"/>
          <c:y val="1.92537532808398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60559335636928"/>
          <c:y val="0.21509473594991146"/>
          <c:w val="0.73039421291850715"/>
          <c:h val="0.51138645669291338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'Solicitudes de acreditación'!$Q$7:$Q$18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'Solicitudes de acreditación'!$P$7:$P$18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E21-496F-9C02-6C9FCAC528A2}"/>
            </c:ext>
          </c:extLst>
        </c:ser>
        <c:ser>
          <c:idx val="1"/>
          <c:order val="1"/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'Solicitudes de acreditación'!$R$7:$R$18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'Solicitudes de acreditación'!$P$7:$P$18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E21-496F-9C02-6C9FCAC52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519024"/>
        <c:axId val="415523336"/>
      </c:lineChart>
      <c:catAx>
        <c:axId val="41551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60000" vert="horz"/>
          <a:lstStyle/>
          <a:p>
            <a:pPr>
              <a:defRPr sz="900"/>
            </a:pPr>
            <a:endParaRPr lang="es-ES"/>
          </a:p>
        </c:txPr>
        <c:crossAx val="415523336"/>
        <c:crosses val="autoZero"/>
        <c:auto val="0"/>
        <c:lblAlgn val="ctr"/>
        <c:lblOffset val="100"/>
        <c:noMultiLvlLbl val="0"/>
      </c:catAx>
      <c:valAx>
        <c:axId val="415523336"/>
        <c:scaling>
          <c:orientation val="minMax"/>
          <c:max val="300"/>
          <c:min val="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5519024"/>
        <c:crosses val="autoZero"/>
        <c:crossBetween val="between"/>
        <c:majorUnit val="5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CONTESTACION SOLICITUDES</a:t>
            </a:r>
          </a:p>
          <a:p>
            <a:pPr>
              <a:defRPr/>
            </a:pPr>
            <a:r>
              <a:rPr lang="en-US"/>
              <a:t>ACREDITACIÓN DEPÓSITO FIANZA 2018</a:t>
            </a:r>
          </a:p>
        </c:rich>
      </c:tx>
      <c:layout>
        <c:manualLayout>
          <c:xMode val="edge"/>
          <c:yMode val="edge"/>
          <c:x val="0.1094364843738795"/>
          <c:y val="8.587086614173228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260559335636928"/>
          <c:y val="0.21509473594991146"/>
          <c:w val="0.73039421291850715"/>
          <c:h val="0.51138645669291338"/>
        </c:manualLayout>
      </c:layout>
      <c:lineChart>
        <c:grouping val="standard"/>
        <c:varyColors val="0"/>
        <c:ser>
          <c:idx val="0"/>
          <c:order val="1"/>
          <c:tx>
            <c:v>DEPOSITADAS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'Solicitudes de acreditación'!$Y$7:$Y$18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'Solicitudes de acreditación'!$W$7:$W$18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4F7-4887-9CB1-91AD1EBE8A5F}"/>
            </c:ext>
          </c:extLst>
        </c:ser>
        <c:ser>
          <c:idx val="2"/>
          <c:order val="2"/>
          <c:tx>
            <c:v>NO DEPOSITADAS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'Solicitudes de acreditación'!$Z$7:$Z$18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'Solicitudes de acreditación'!$W$7:$W$18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4F7-4887-9CB1-91AD1EBE8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523728"/>
        <c:axId val="41552451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'Solicitudes de acreditación'!$X$7:$X$18</c15:sqref>
                        </c15:formulaRef>
                      </c:ext>
                    </c:extLst>
                  </c:numRef>
                </c:val>
                <c:smooth val="0"/>
                <c:extLst>
                  <c:ext uri="{02D57815-91ED-43cb-92C2-25804820EDAC}">
                    <c15:filteredCategoryTitle>
                      <c15:cat>
                        <c:multiLvlStrRef>
                          <c:extLst xmlns:c16="http://schemas.microsoft.com/office/drawing/2014/chart">
                            <c:ext uri="{02D57815-91ED-43cb-92C2-25804820EDAC}">
                              <c15:formulaRef>
                                <c15:sqref>'Solicitudes de acreditación'!$W$7:$W$18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2-E4F7-4887-9CB1-91AD1EBE8A5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COLABORACIÓN</c:v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'Solicitudes de acreditación'!#REF!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 xmlns:c16="http://schemas.microsoft.com/office/drawing/2014/chart">
                            <c:ext uri="{02D57815-91ED-43cb-92C2-25804820EDAC}">
                              <c15:formulaRef>
                                <c15:sqref>'Solicitudes de acreditación'!$W$7:$W$18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3-E4F7-4887-9CB1-91AD1EBE8A5F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RECORDATORIO</c:v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'Solicitudes de acreditación'!#REF!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 xmlns:c16="http://schemas.microsoft.com/office/drawing/2014/chart">
                            <c:ext uri="{02D57815-91ED-43cb-92C2-25804820EDAC}">
                              <c15:formulaRef>
                                <c15:sqref>'Solicitudes de acreditación'!$W$7:$W$18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4-E4F7-4887-9CB1-91AD1EBE8A5F}"/>
                  </c:ext>
                </c:extLst>
              </c15:ser>
            </c15:filteredLineSeries>
          </c:ext>
        </c:extLst>
      </c:lineChart>
      <c:catAx>
        <c:axId val="41552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5524512"/>
        <c:crosses val="autoZero"/>
        <c:auto val="0"/>
        <c:lblAlgn val="ctr"/>
        <c:lblOffset val="100"/>
        <c:noMultiLvlLbl val="0"/>
      </c:catAx>
      <c:valAx>
        <c:axId val="415524512"/>
        <c:scaling>
          <c:orientation val="minMax"/>
          <c:max val="3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552372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2737366162563"/>
          <c:y val="3.2811758530183706E-2"/>
          <c:w val="0.16726263383743697"/>
          <c:h val="0.908669816272965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CONTESTACION SOLICITUDES</a:t>
            </a:r>
          </a:p>
          <a:p>
            <a:pPr>
              <a:defRPr/>
            </a:pPr>
            <a:r>
              <a:rPr lang="en-US"/>
              <a:t>ACREDITACIÓN DEPÓSITO FIANZA 2019</a:t>
            </a:r>
          </a:p>
        </c:rich>
      </c:tx>
      <c:layout>
        <c:manualLayout>
          <c:xMode val="edge"/>
          <c:yMode val="edge"/>
          <c:x val="0.1094364843738795"/>
          <c:y val="8.587086614173228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260559335636928"/>
          <c:y val="0.21509473594991146"/>
          <c:w val="0.73039421291850715"/>
          <c:h val="0.51138645669291338"/>
        </c:manualLayout>
      </c:layout>
      <c:lineChart>
        <c:grouping val="standard"/>
        <c:varyColors val="0"/>
        <c:ser>
          <c:idx val="1"/>
          <c:order val="0"/>
          <c:tx>
            <c:strRef>
              <c:f>'Solicitudes de acreditación'!$AF$5</c:f>
              <c:strCache>
                <c:ptCount val="1"/>
                <c:pt idx="0">
                  <c:v>DEPOSITADAS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'Solicitudes de acreditación'!$AD$7:$AD$18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de acreditación'!$AF$7:$AF$18</c:f>
              <c:numCache>
                <c:formatCode>#,##0;[Red]#,##0</c:formatCode>
                <c:ptCount val="12"/>
                <c:pt idx="0">
                  <c:v>131</c:v>
                </c:pt>
                <c:pt idx="1">
                  <c:v>132</c:v>
                </c:pt>
                <c:pt idx="2">
                  <c:v>119</c:v>
                </c:pt>
                <c:pt idx="3">
                  <c:v>111</c:v>
                </c:pt>
                <c:pt idx="4">
                  <c:v>145</c:v>
                </c:pt>
                <c:pt idx="5">
                  <c:v>174</c:v>
                </c:pt>
                <c:pt idx="6">
                  <c:v>228</c:v>
                </c:pt>
                <c:pt idx="7">
                  <c:v>73</c:v>
                </c:pt>
                <c:pt idx="8">
                  <c:v>110</c:v>
                </c:pt>
                <c:pt idx="9">
                  <c:v>167</c:v>
                </c:pt>
                <c:pt idx="10">
                  <c:v>124</c:v>
                </c:pt>
                <c:pt idx="11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8-48D4-92E4-CE4F015E627C}"/>
            </c:ext>
          </c:extLst>
        </c:ser>
        <c:ser>
          <c:idx val="0"/>
          <c:order val="1"/>
          <c:tx>
            <c:strRef>
              <c:f>'Solicitudes de acreditación'!$AG$5</c:f>
              <c:strCache>
                <c:ptCount val="1"/>
                <c:pt idx="0">
                  <c:v>NO DEPOSITADAS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'Solicitudes de acreditación'!$AD$7:$AD$18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de acreditación'!$AG$7:$AG$18</c:f>
              <c:numCache>
                <c:formatCode>General</c:formatCode>
                <c:ptCount val="12"/>
                <c:pt idx="0">
                  <c:v>97</c:v>
                </c:pt>
                <c:pt idx="1">
                  <c:v>132</c:v>
                </c:pt>
                <c:pt idx="2">
                  <c:v>89</c:v>
                </c:pt>
                <c:pt idx="3">
                  <c:v>99</c:v>
                </c:pt>
                <c:pt idx="4">
                  <c:v>114</c:v>
                </c:pt>
                <c:pt idx="5">
                  <c:v>141</c:v>
                </c:pt>
                <c:pt idx="6">
                  <c:v>220</c:v>
                </c:pt>
                <c:pt idx="7">
                  <c:v>116</c:v>
                </c:pt>
                <c:pt idx="8">
                  <c:v>140</c:v>
                </c:pt>
                <c:pt idx="9">
                  <c:v>191</c:v>
                </c:pt>
                <c:pt idx="10">
                  <c:v>139</c:v>
                </c:pt>
                <c:pt idx="11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8-48D4-92E4-CE4F015E6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525688"/>
        <c:axId val="415518632"/>
        <c:extLst/>
      </c:lineChart>
      <c:catAx>
        <c:axId val="415525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5518632"/>
        <c:crosses val="autoZero"/>
        <c:auto val="0"/>
        <c:lblAlgn val="ctr"/>
        <c:lblOffset val="100"/>
        <c:noMultiLvlLbl val="0"/>
      </c:catAx>
      <c:valAx>
        <c:axId val="415518632"/>
        <c:scaling>
          <c:orientation val="minMax"/>
          <c:max val="3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5525688"/>
        <c:crosses val="autoZero"/>
        <c:crossBetween val="between"/>
        <c:majorUnit val="50"/>
        <c:minorUnit val="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273732162789993"/>
          <c:y val="0.16614509186351709"/>
          <c:w val="0.16726260725529959"/>
          <c:h val="0.596001259842519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CONTESTACION SOLICITUDES</a:t>
            </a:r>
          </a:p>
          <a:p>
            <a:pPr>
              <a:defRPr/>
            </a:pPr>
            <a:r>
              <a:rPr lang="en-US"/>
              <a:t>ACREDITACIÓN DEPÓSITO FIANZA 2020</a:t>
            </a:r>
          </a:p>
        </c:rich>
      </c:tx>
      <c:layout>
        <c:manualLayout>
          <c:xMode val="edge"/>
          <c:yMode val="edge"/>
          <c:x val="0.11556665761607385"/>
          <c:y val="3.25375328083989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260559335636928"/>
          <c:y val="0.21509473594991146"/>
          <c:w val="0.73039421291850715"/>
          <c:h val="0.51138645669291338"/>
        </c:manualLayout>
      </c:layout>
      <c:lineChart>
        <c:grouping val="standard"/>
        <c:varyColors val="0"/>
        <c:ser>
          <c:idx val="1"/>
          <c:order val="0"/>
          <c:tx>
            <c:strRef>
              <c:f>'Solicitudes de acreditación'!$AL$5</c:f>
              <c:strCache>
                <c:ptCount val="1"/>
                <c:pt idx="0">
                  <c:v>DEPOSITADAS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'Solicitudes de acreditación'!$AJ$7:$AJ$18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de acreditación'!$AL$7:$AL$18</c:f>
              <c:numCache>
                <c:formatCode>#,##0;[Red]#,##0</c:formatCode>
                <c:ptCount val="12"/>
                <c:pt idx="0">
                  <c:v>87</c:v>
                </c:pt>
                <c:pt idx="1">
                  <c:v>72</c:v>
                </c:pt>
                <c:pt idx="2">
                  <c:v>35</c:v>
                </c:pt>
                <c:pt idx="3">
                  <c:v>0</c:v>
                </c:pt>
                <c:pt idx="4">
                  <c:v>121</c:v>
                </c:pt>
                <c:pt idx="5">
                  <c:v>228</c:v>
                </c:pt>
                <c:pt idx="6">
                  <c:v>179</c:v>
                </c:pt>
                <c:pt idx="7">
                  <c:v>69</c:v>
                </c:pt>
                <c:pt idx="8">
                  <c:v>75</c:v>
                </c:pt>
                <c:pt idx="9">
                  <c:v>116</c:v>
                </c:pt>
                <c:pt idx="10">
                  <c:v>67</c:v>
                </c:pt>
                <c:pt idx="11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C-4BCC-97A3-1F49E23CDE47}"/>
            </c:ext>
          </c:extLst>
        </c:ser>
        <c:ser>
          <c:idx val="0"/>
          <c:order val="1"/>
          <c:tx>
            <c:strRef>
              <c:f>'Solicitudes de acreditación'!$AM$5</c:f>
              <c:strCache>
                <c:ptCount val="1"/>
                <c:pt idx="0">
                  <c:v>NO DEPOSITADAS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'Solicitudes de acreditación'!$AJ$7:$AJ$18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de acreditación'!$AM$7:$AM$18</c:f>
              <c:numCache>
                <c:formatCode>General</c:formatCode>
                <c:ptCount val="12"/>
                <c:pt idx="0">
                  <c:v>64</c:v>
                </c:pt>
                <c:pt idx="1">
                  <c:v>60</c:v>
                </c:pt>
                <c:pt idx="2">
                  <c:v>33</c:v>
                </c:pt>
                <c:pt idx="3">
                  <c:v>0</c:v>
                </c:pt>
                <c:pt idx="4">
                  <c:v>97</c:v>
                </c:pt>
                <c:pt idx="5">
                  <c:v>189</c:v>
                </c:pt>
                <c:pt idx="6">
                  <c:v>233</c:v>
                </c:pt>
                <c:pt idx="7">
                  <c:v>109</c:v>
                </c:pt>
                <c:pt idx="8">
                  <c:v>67</c:v>
                </c:pt>
                <c:pt idx="9">
                  <c:v>95</c:v>
                </c:pt>
                <c:pt idx="10">
                  <c:v>44</c:v>
                </c:pt>
                <c:pt idx="11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C-4BCC-97A3-1F49E23CD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520200"/>
        <c:axId val="415520592"/>
        <c:extLst/>
      </c:lineChart>
      <c:catAx>
        <c:axId val="415520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5520592"/>
        <c:crosses val="autoZero"/>
        <c:auto val="0"/>
        <c:lblAlgn val="ctr"/>
        <c:lblOffset val="100"/>
        <c:noMultiLvlLbl val="0"/>
      </c:catAx>
      <c:valAx>
        <c:axId val="415520592"/>
        <c:scaling>
          <c:orientation val="minMax"/>
          <c:max val="3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5520200"/>
        <c:crosses val="autoZero"/>
        <c:crossBetween val="between"/>
        <c:majorUnit val="50"/>
        <c:minorUnit val="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273732162789993"/>
          <c:y val="0.16614509186351709"/>
          <c:w val="0.16726260725529959"/>
          <c:h val="0.596001259842519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CONTESTACION SOLICITUDES</a:t>
            </a:r>
          </a:p>
          <a:p>
            <a:pPr>
              <a:defRPr/>
            </a:pPr>
            <a:r>
              <a:rPr lang="en-US"/>
              <a:t>ACREDITACIÓN DEPÓSITO FIANZA 2021</a:t>
            </a:r>
          </a:p>
        </c:rich>
      </c:tx>
      <c:layout>
        <c:manualLayout>
          <c:xMode val="edge"/>
          <c:yMode val="edge"/>
          <c:x val="0.11556665761607385"/>
          <c:y val="3.25375328083989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260559335636928"/>
          <c:y val="0.21509473594991146"/>
          <c:w val="0.73039421291850715"/>
          <c:h val="0.51138645669291338"/>
        </c:manualLayout>
      </c:layout>
      <c:lineChart>
        <c:grouping val="standard"/>
        <c:varyColors val="0"/>
        <c:ser>
          <c:idx val="1"/>
          <c:order val="0"/>
          <c:tx>
            <c:strRef>
              <c:f>'Solicitudes de acreditación'!$AR$5</c:f>
              <c:strCache>
                <c:ptCount val="1"/>
                <c:pt idx="0">
                  <c:v>DEPOSITADAS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'Solicitudes de acreditación'!$AP$7:$AP$18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de acreditación'!$AR$7:$AR$18</c:f>
              <c:numCache>
                <c:formatCode>#,##0;[Red]#,##0</c:formatCode>
                <c:ptCount val="12"/>
                <c:pt idx="0">
                  <c:v>105</c:v>
                </c:pt>
                <c:pt idx="1">
                  <c:v>87</c:v>
                </c:pt>
                <c:pt idx="2">
                  <c:v>93</c:v>
                </c:pt>
                <c:pt idx="3">
                  <c:v>155</c:v>
                </c:pt>
                <c:pt idx="4">
                  <c:v>169</c:v>
                </c:pt>
                <c:pt idx="5">
                  <c:v>201</c:v>
                </c:pt>
                <c:pt idx="6">
                  <c:v>123</c:v>
                </c:pt>
                <c:pt idx="7">
                  <c:v>128</c:v>
                </c:pt>
                <c:pt idx="8">
                  <c:v>115</c:v>
                </c:pt>
                <c:pt idx="9">
                  <c:v>132</c:v>
                </c:pt>
                <c:pt idx="10">
                  <c:v>95</c:v>
                </c:pt>
                <c:pt idx="11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C-4BCC-97A3-1F49E23CDE47}"/>
            </c:ext>
          </c:extLst>
        </c:ser>
        <c:ser>
          <c:idx val="0"/>
          <c:order val="1"/>
          <c:tx>
            <c:strRef>
              <c:f>'Solicitudes de acreditación'!$AS$5</c:f>
              <c:strCache>
                <c:ptCount val="1"/>
                <c:pt idx="0">
                  <c:v>NO DEPOSITADAS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'Solicitudes de acreditación'!$AP$7:$AP$18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de acreditación'!$AS$7:$AS$18</c:f>
              <c:numCache>
                <c:formatCode>General</c:formatCode>
                <c:ptCount val="12"/>
                <c:pt idx="0">
                  <c:v>103</c:v>
                </c:pt>
                <c:pt idx="1">
                  <c:v>90</c:v>
                </c:pt>
                <c:pt idx="2">
                  <c:v>91</c:v>
                </c:pt>
                <c:pt idx="3">
                  <c:v>117</c:v>
                </c:pt>
                <c:pt idx="4">
                  <c:v>196</c:v>
                </c:pt>
                <c:pt idx="5">
                  <c:v>238</c:v>
                </c:pt>
                <c:pt idx="6">
                  <c:v>120</c:v>
                </c:pt>
                <c:pt idx="7">
                  <c:v>170</c:v>
                </c:pt>
                <c:pt idx="8">
                  <c:v>127</c:v>
                </c:pt>
                <c:pt idx="9">
                  <c:v>142</c:v>
                </c:pt>
                <c:pt idx="10">
                  <c:v>124</c:v>
                </c:pt>
                <c:pt idx="11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C-4BCC-97A3-1F49E23CD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526080"/>
        <c:axId val="415522944"/>
        <c:extLst/>
      </c:lineChart>
      <c:catAx>
        <c:axId val="41552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5522944"/>
        <c:crosses val="autoZero"/>
        <c:auto val="0"/>
        <c:lblAlgn val="ctr"/>
        <c:lblOffset val="100"/>
        <c:noMultiLvlLbl val="0"/>
      </c:catAx>
      <c:valAx>
        <c:axId val="415522944"/>
        <c:scaling>
          <c:orientation val="minMax"/>
          <c:max val="3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5526080"/>
        <c:crosses val="autoZero"/>
        <c:crossBetween val="between"/>
        <c:majorUnit val="50"/>
        <c:minorUnit val="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273732162789993"/>
          <c:y val="0.16614509186351709"/>
          <c:w val="0.16726260725529959"/>
          <c:h val="0.596001259842519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CONTESTACION SOLICITUDES</a:t>
            </a:r>
          </a:p>
          <a:p>
            <a:pPr>
              <a:defRPr/>
            </a:pPr>
            <a:r>
              <a:rPr lang="en-US"/>
              <a:t>ACREDITACIÓN DEPÓSITO FIANZA 2023</a:t>
            </a:r>
          </a:p>
        </c:rich>
      </c:tx>
      <c:layout>
        <c:manualLayout>
          <c:xMode val="edge"/>
          <c:yMode val="edge"/>
          <c:x val="0.1180320511040996"/>
          <c:y val="3.253802494483580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479449589620771"/>
          <c:y val="0.21041157799096138"/>
          <c:w val="0.70820531327487846"/>
          <c:h val="0.5160695216349841"/>
        </c:manualLayout>
      </c:layout>
      <c:lineChart>
        <c:grouping val="standard"/>
        <c:varyColors val="0"/>
        <c:ser>
          <c:idx val="1"/>
          <c:order val="0"/>
          <c:tx>
            <c:strRef>
              <c:f>'Solicitudes de acreditación'!$BD$5</c:f>
              <c:strCache>
                <c:ptCount val="1"/>
                <c:pt idx="0">
                  <c:v>DEPOSITADAS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'Solicitudes de acreditación'!$BB$6:$BC$18</c:f>
              <c:strCache>
                <c:ptCount val="13"/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'Solicitudes de acreditación'!$BD$6:$BD$18</c:f>
              <c:numCache>
                <c:formatCode>#,##0;[Red]#,##0</c:formatCode>
                <c:ptCount val="13"/>
                <c:pt idx="1">
                  <c:v>141</c:v>
                </c:pt>
                <c:pt idx="2">
                  <c:v>241</c:v>
                </c:pt>
                <c:pt idx="3">
                  <c:v>145</c:v>
                </c:pt>
                <c:pt idx="4">
                  <c:v>159</c:v>
                </c:pt>
                <c:pt idx="5">
                  <c:v>148</c:v>
                </c:pt>
                <c:pt idx="6">
                  <c:v>311</c:v>
                </c:pt>
                <c:pt idx="7">
                  <c:v>402</c:v>
                </c:pt>
                <c:pt idx="8">
                  <c:v>262</c:v>
                </c:pt>
                <c:pt idx="9">
                  <c:v>319</c:v>
                </c:pt>
                <c:pt idx="10">
                  <c:v>328</c:v>
                </c:pt>
                <c:pt idx="11">
                  <c:v>240</c:v>
                </c:pt>
                <c:pt idx="12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4-4F5C-B2DA-0935756433A6}"/>
            </c:ext>
          </c:extLst>
        </c:ser>
        <c:ser>
          <c:idx val="0"/>
          <c:order val="1"/>
          <c:tx>
            <c:strRef>
              <c:f>'Solicitudes de acreditación'!$BE$5</c:f>
              <c:strCache>
                <c:ptCount val="1"/>
                <c:pt idx="0">
                  <c:v>NO DEPOSITADAS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'Solicitudes de acreditación'!$BB$6:$BC$18</c:f>
              <c:strCache>
                <c:ptCount val="13"/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'Solicitudes de acreditación'!$BE$6:$BE$18</c:f>
              <c:numCache>
                <c:formatCode>General</c:formatCode>
                <c:ptCount val="13"/>
                <c:pt idx="1">
                  <c:v>82</c:v>
                </c:pt>
                <c:pt idx="2">
                  <c:v>185</c:v>
                </c:pt>
                <c:pt idx="3">
                  <c:v>97</c:v>
                </c:pt>
                <c:pt idx="4">
                  <c:v>128</c:v>
                </c:pt>
                <c:pt idx="5">
                  <c:v>130</c:v>
                </c:pt>
                <c:pt idx="6">
                  <c:v>151</c:v>
                </c:pt>
                <c:pt idx="7">
                  <c:v>223</c:v>
                </c:pt>
                <c:pt idx="8">
                  <c:v>187</c:v>
                </c:pt>
                <c:pt idx="9">
                  <c:v>250</c:v>
                </c:pt>
                <c:pt idx="10">
                  <c:v>299</c:v>
                </c:pt>
                <c:pt idx="11">
                  <c:v>214</c:v>
                </c:pt>
                <c:pt idx="12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4-4F5C-B2DA-093575643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521376"/>
        <c:axId val="415524120"/>
        <c:extLst/>
      </c:lineChart>
      <c:catAx>
        <c:axId val="41552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5524120"/>
        <c:crosses val="autoZero"/>
        <c:auto val="0"/>
        <c:lblAlgn val="ctr"/>
        <c:lblOffset val="100"/>
        <c:noMultiLvlLbl val="0"/>
      </c:catAx>
      <c:valAx>
        <c:axId val="415524120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5521376"/>
        <c:crosses val="autoZero"/>
        <c:crossBetween val="between"/>
        <c:majorUnit val="50"/>
        <c:minorUnit val="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778762094572205"/>
          <c:y val="0.16614509186351709"/>
          <c:w val="0.12221237905427797"/>
          <c:h val="0.5936652133359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CONTESTACION SOLICITUDES</a:t>
            </a:r>
          </a:p>
          <a:p>
            <a:pPr>
              <a:defRPr/>
            </a:pPr>
            <a:r>
              <a:rPr lang="en-US"/>
              <a:t>ACREDITACIÓN DEPÓSITO FIANZA 2024</a:t>
            </a:r>
          </a:p>
        </c:rich>
      </c:tx>
      <c:layout>
        <c:manualLayout>
          <c:xMode val="edge"/>
          <c:yMode val="edge"/>
          <c:x val="0.1180320511040996"/>
          <c:y val="3.253802494483580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479449589620771"/>
          <c:y val="0.21041157799096138"/>
          <c:w val="0.70820531327487846"/>
          <c:h val="0.5160695216349841"/>
        </c:manualLayout>
      </c:layout>
      <c:lineChart>
        <c:grouping val="standard"/>
        <c:varyColors val="0"/>
        <c:ser>
          <c:idx val="1"/>
          <c:order val="0"/>
          <c:tx>
            <c:v>DEPOSITADAS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'2025'!$A$8:$A$19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'2025'!$C$8:$C$19</c:f>
              <c:numCache>
                <c:formatCode>#,##0;[Red]#,##0</c:formatCode>
                <c:ptCount val="12"/>
                <c:pt idx="0">
                  <c:v>153</c:v>
                </c:pt>
                <c:pt idx="1">
                  <c:v>142</c:v>
                </c:pt>
                <c:pt idx="2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8-4629-B3D4-0B88349DF255}"/>
            </c:ext>
          </c:extLst>
        </c:ser>
        <c:ser>
          <c:idx val="0"/>
          <c:order val="1"/>
          <c:tx>
            <c:v>NO DEPOSITADAS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'2025'!$D$8:$D$19</c:f>
              <c:numCache>
                <c:formatCode>General</c:formatCode>
                <c:ptCount val="12"/>
                <c:pt idx="0">
                  <c:v>210</c:v>
                </c:pt>
                <c:pt idx="1">
                  <c:v>82</c:v>
                </c:pt>
                <c:pt idx="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8-4629-B3D4-0B88349DF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521376"/>
        <c:axId val="415524120"/>
        <c:extLst/>
      </c:lineChart>
      <c:catAx>
        <c:axId val="41552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5524120"/>
        <c:crosses val="autoZero"/>
        <c:auto val="0"/>
        <c:lblAlgn val="ctr"/>
        <c:lblOffset val="100"/>
        <c:noMultiLvlLbl val="0"/>
      </c:catAx>
      <c:valAx>
        <c:axId val="415524120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5521376"/>
        <c:crosses val="autoZero"/>
        <c:crossBetween val="between"/>
        <c:majorUnit val="50"/>
        <c:minorUnit val="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778762094572205"/>
          <c:y val="0.16614509186351709"/>
          <c:w val="0.12221237905427797"/>
          <c:h val="0.5936652133359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6</xdr:col>
      <xdr:colOff>19050</xdr:colOff>
      <xdr:row>33</xdr:row>
      <xdr:rowOff>95250</xdr:rowOff>
    </xdr:to>
    <xdr:graphicFrame macro="">
      <xdr:nvGraphicFramePr>
        <xdr:cNvPr id="141511" name="2 Gráfico">
          <a:extLst>
            <a:ext uri="{FF2B5EF4-FFF2-40B4-BE49-F238E27FC236}">
              <a16:creationId xmlns:a16="http://schemas.microsoft.com/office/drawing/2014/main" id="{00000000-0008-0000-0000-0000C728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21</xdr:row>
      <xdr:rowOff>9525</xdr:rowOff>
    </xdr:from>
    <xdr:to>
      <xdr:col>12</xdr:col>
      <xdr:colOff>742950</xdr:colOff>
      <xdr:row>33</xdr:row>
      <xdr:rowOff>104775</xdr:rowOff>
    </xdr:to>
    <xdr:graphicFrame macro="">
      <xdr:nvGraphicFramePr>
        <xdr:cNvPr id="141512" name="2 Gráfico">
          <a:extLst>
            <a:ext uri="{FF2B5EF4-FFF2-40B4-BE49-F238E27FC236}">
              <a16:creationId xmlns:a16="http://schemas.microsoft.com/office/drawing/2014/main" id="{00000000-0008-0000-0000-0000C828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9525</xdr:colOff>
      <xdr:row>21</xdr:row>
      <xdr:rowOff>9525</xdr:rowOff>
    </xdr:from>
    <xdr:to>
      <xdr:col>19</xdr:col>
      <xdr:colOff>742950</xdr:colOff>
      <xdr:row>33</xdr:row>
      <xdr:rowOff>104775</xdr:rowOff>
    </xdr:to>
    <xdr:graphicFrame macro="">
      <xdr:nvGraphicFramePr>
        <xdr:cNvPr id="141513" name="2 Gráfico">
          <a:extLst>
            <a:ext uri="{FF2B5EF4-FFF2-40B4-BE49-F238E27FC236}">
              <a16:creationId xmlns:a16="http://schemas.microsoft.com/office/drawing/2014/main" id="{00000000-0008-0000-0000-0000C928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57150</xdr:colOff>
      <xdr:row>21</xdr:row>
      <xdr:rowOff>9525</xdr:rowOff>
    </xdr:from>
    <xdr:to>
      <xdr:col>27</xdr:col>
      <xdr:colOff>85725</xdr:colOff>
      <xdr:row>33</xdr:row>
      <xdr:rowOff>104775</xdr:rowOff>
    </xdr:to>
    <xdr:graphicFrame macro="">
      <xdr:nvGraphicFramePr>
        <xdr:cNvPr id="141514" name="2 Gráfico">
          <a:extLst>
            <a:ext uri="{FF2B5EF4-FFF2-40B4-BE49-F238E27FC236}">
              <a16:creationId xmlns:a16="http://schemas.microsoft.com/office/drawing/2014/main" id="{00000000-0008-0000-0000-0000CA28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28575</xdr:colOff>
      <xdr:row>20</xdr:row>
      <xdr:rowOff>180975</xdr:rowOff>
    </xdr:from>
    <xdr:to>
      <xdr:col>34</xdr:col>
      <xdr:colOff>104775</xdr:colOff>
      <xdr:row>33</xdr:row>
      <xdr:rowOff>85725</xdr:rowOff>
    </xdr:to>
    <xdr:graphicFrame macro="">
      <xdr:nvGraphicFramePr>
        <xdr:cNvPr id="11" name="2 Gráfic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0</xdr:colOff>
      <xdr:row>21</xdr:row>
      <xdr:rowOff>0</xdr:rowOff>
    </xdr:from>
    <xdr:to>
      <xdr:col>40</xdr:col>
      <xdr:colOff>142875</xdr:colOff>
      <xdr:row>33</xdr:row>
      <xdr:rowOff>95250</xdr:rowOff>
    </xdr:to>
    <xdr:graphicFrame macro="">
      <xdr:nvGraphicFramePr>
        <xdr:cNvPr id="8" name="2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41</xdr:col>
      <xdr:colOff>0</xdr:colOff>
      <xdr:row>21</xdr:row>
      <xdr:rowOff>0</xdr:rowOff>
    </xdr:from>
    <xdr:to>
      <xdr:col>46</xdr:col>
      <xdr:colOff>130175</xdr:colOff>
      <xdr:row>33</xdr:row>
      <xdr:rowOff>95250</xdr:rowOff>
    </xdr:to>
    <xdr:graphicFrame macro="">
      <xdr:nvGraphicFramePr>
        <xdr:cNvPr id="9" name="2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47</xdr:col>
      <xdr:colOff>0</xdr:colOff>
      <xdr:row>22</xdr:row>
      <xdr:rowOff>0</xdr:rowOff>
    </xdr:from>
    <xdr:to>
      <xdr:col>51</xdr:col>
      <xdr:colOff>667960</xdr:colOff>
      <xdr:row>34</xdr:row>
      <xdr:rowOff>103839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125700" y="5105400"/>
          <a:ext cx="5163760" cy="2389839"/>
        </a:xfrm>
        <a:prstGeom prst="rect">
          <a:avLst/>
        </a:prstGeom>
      </xdr:spPr>
    </xdr:pic>
    <xdr:clientData/>
  </xdr:twoCellAnchor>
  <xdr:twoCellAnchor>
    <xdr:from>
      <xdr:col>53</xdr:col>
      <xdr:colOff>0</xdr:colOff>
      <xdr:row>22</xdr:row>
      <xdr:rowOff>0</xdr:rowOff>
    </xdr:from>
    <xdr:to>
      <xdr:col>58</xdr:col>
      <xdr:colOff>455386</xdr:colOff>
      <xdr:row>36</xdr:row>
      <xdr:rowOff>44904</xdr:rowOff>
    </xdr:to>
    <xdr:graphicFrame macro="">
      <xdr:nvGraphicFramePr>
        <xdr:cNvPr id="14" name="2 Gráfic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59</xdr:col>
      <xdr:colOff>0</xdr:colOff>
      <xdr:row>22</xdr:row>
      <xdr:rowOff>0</xdr:rowOff>
    </xdr:from>
    <xdr:to>
      <xdr:col>65</xdr:col>
      <xdr:colOff>579211</xdr:colOff>
      <xdr:row>36</xdr:row>
      <xdr:rowOff>44904</xdr:rowOff>
    </xdr:to>
    <xdr:graphicFrame macro="">
      <xdr:nvGraphicFramePr>
        <xdr:cNvPr id="13" name="2 Gráfico">
          <a:extLst>
            <a:ext uri="{FF2B5EF4-FFF2-40B4-BE49-F238E27FC236}">
              <a16:creationId xmlns:a16="http://schemas.microsoft.com/office/drawing/2014/main" id="{D9FED74D-D61C-4C8B-99E8-5FF171893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40821</xdr:colOff>
      <xdr:row>23</xdr:row>
      <xdr:rowOff>122464</xdr:rowOff>
    </xdr:from>
    <xdr:to>
      <xdr:col>5</xdr:col>
      <xdr:colOff>170996</xdr:colOff>
      <xdr:row>37</xdr:row>
      <xdr:rowOff>167368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BL36"/>
  <sheetViews>
    <sheetView topLeftCell="AV1" zoomScaleNormal="100" workbookViewId="0">
      <selection activeCell="BH23" sqref="BH23"/>
    </sheetView>
  </sheetViews>
  <sheetFormatPr baseColWidth="10" defaultRowHeight="15" x14ac:dyDescent="0.25"/>
  <cols>
    <col min="1" max="1" width="2.5703125" hidden="1" customWidth="1"/>
    <col min="2" max="2" width="0" hidden="1" customWidth="1"/>
    <col min="3" max="3" width="12.7109375" hidden="1" customWidth="1"/>
    <col min="4" max="4" width="10.42578125" hidden="1" customWidth="1"/>
    <col min="5" max="5" width="8.7109375" hidden="1" customWidth="1"/>
    <col min="6" max="6" width="0" hidden="1" customWidth="1"/>
    <col min="7" max="8" width="3.7109375" hidden="1" customWidth="1"/>
    <col min="9" max="9" width="14.28515625" hidden="1" customWidth="1"/>
    <col min="10" max="10" width="12.140625" hidden="1" customWidth="1"/>
    <col min="11" max="12" width="10.42578125" hidden="1" customWidth="1"/>
    <col min="13" max="13" width="11.28515625" hidden="1" customWidth="1"/>
    <col min="14" max="15" width="3.7109375" hidden="1" customWidth="1"/>
    <col min="16" max="16" width="14.28515625" hidden="1" customWidth="1"/>
    <col min="17" max="17" width="12.140625" hidden="1" customWidth="1"/>
    <col min="18" max="19" width="10.42578125" hidden="1" customWidth="1"/>
    <col min="20" max="20" width="11.28515625" hidden="1" customWidth="1"/>
    <col min="21" max="21" width="4.7109375" hidden="1" customWidth="1"/>
    <col min="22" max="22" width="2.85546875" hidden="1" customWidth="1"/>
    <col min="23" max="24" width="0" hidden="1" customWidth="1"/>
    <col min="25" max="25" width="13.42578125" hidden="1" customWidth="1"/>
    <col min="26" max="26" width="14.5703125" hidden="1" customWidth="1"/>
    <col min="27" max="27" width="0" hidden="1" customWidth="1"/>
    <col min="28" max="28" width="5.140625" customWidth="1"/>
    <col min="29" max="29" width="4.7109375" customWidth="1"/>
    <col min="32" max="32" width="12.7109375" customWidth="1"/>
    <col min="33" max="33" width="14" customWidth="1"/>
    <col min="38" max="38" width="12.140625" customWidth="1"/>
    <col min="39" max="39" width="14.28515625" customWidth="1"/>
    <col min="44" max="44" width="12.42578125" customWidth="1"/>
    <col min="45" max="45" width="14.28515625" customWidth="1"/>
    <col min="48" max="48" width="33.140625" customWidth="1"/>
    <col min="56" max="56" width="13" customWidth="1"/>
    <col min="57" max="57" width="16.5703125" customWidth="1"/>
    <col min="58" max="58" width="18" customWidth="1"/>
  </cols>
  <sheetData>
    <row r="1" spans="1:64" ht="30" customHeight="1" x14ac:dyDescent="0.25">
      <c r="B1" s="22" t="s">
        <v>15</v>
      </c>
      <c r="C1" s="22"/>
      <c r="D1" s="22"/>
      <c r="E1" s="22"/>
      <c r="F1" s="22"/>
      <c r="I1" s="22" t="s">
        <v>16</v>
      </c>
      <c r="J1" s="22"/>
      <c r="K1" s="22"/>
      <c r="L1" s="22"/>
      <c r="M1" s="22"/>
      <c r="P1" s="22" t="s">
        <v>18</v>
      </c>
      <c r="Q1" s="22"/>
      <c r="R1" s="22"/>
      <c r="S1" s="22"/>
      <c r="T1" s="22"/>
      <c r="W1" s="22" t="s">
        <v>22</v>
      </c>
      <c r="X1" s="22"/>
      <c r="Y1" s="22"/>
      <c r="Z1" s="22"/>
      <c r="AA1" s="22"/>
      <c r="AD1" s="22" t="s">
        <v>23</v>
      </c>
      <c r="AE1" s="22"/>
      <c r="AF1" s="22"/>
      <c r="AG1" s="22"/>
      <c r="AH1" s="22"/>
      <c r="AJ1" s="22" t="s">
        <v>24</v>
      </c>
      <c r="AK1" s="22"/>
      <c r="AL1" s="22"/>
      <c r="AM1" s="22"/>
      <c r="AN1" s="22"/>
      <c r="AP1" s="22" t="s">
        <v>25</v>
      </c>
      <c r="AQ1" s="22"/>
      <c r="AR1" s="22"/>
      <c r="AS1" s="22"/>
      <c r="AT1" s="22"/>
      <c r="AV1" s="22" t="s">
        <v>26</v>
      </c>
      <c r="AW1" s="22"/>
      <c r="AX1" s="22"/>
      <c r="AY1" s="22"/>
      <c r="AZ1" s="22"/>
      <c r="BB1" s="22" t="s">
        <v>27</v>
      </c>
      <c r="BC1" s="22"/>
      <c r="BD1" s="22"/>
      <c r="BE1" s="22"/>
      <c r="BF1" s="22"/>
      <c r="BH1" s="22" t="s">
        <v>28</v>
      </c>
      <c r="BI1" s="22"/>
      <c r="BJ1" s="22"/>
      <c r="BK1" s="22"/>
      <c r="BL1" s="22"/>
    </row>
    <row r="2" spans="1:64" ht="30" customHeight="1" x14ac:dyDescent="0.25">
      <c r="B2" s="22"/>
      <c r="C2" s="22"/>
      <c r="D2" s="22"/>
      <c r="E2" s="22"/>
      <c r="F2" s="22"/>
      <c r="I2" s="22"/>
      <c r="J2" s="22"/>
      <c r="K2" s="22"/>
      <c r="L2" s="22"/>
      <c r="M2" s="22"/>
      <c r="P2" s="22"/>
      <c r="Q2" s="22"/>
      <c r="R2" s="22"/>
      <c r="S2" s="22"/>
      <c r="T2" s="22"/>
      <c r="W2" s="22"/>
      <c r="X2" s="22"/>
      <c r="Y2" s="22"/>
      <c r="Z2" s="22"/>
      <c r="AA2" s="22"/>
      <c r="AD2" s="22"/>
      <c r="AE2" s="22"/>
      <c r="AF2" s="22"/>
      <c r="AG2" s="22"/>
      <c r="AH2" s="22"/>
      <c r="AJ2" s="22"/>
      <c r="AK2" s="22"/>
      <c r="AL2" s="22"/>
      <c r="AM2" s="22"/>
      <c r="AN2" s="22"/>
      <c r="AP2" s="22"/>
      <c r="AQ2" s="22"/>
      <c r="AR2" s="22"/>
      <c r="AS2" s="22"/>
      <c r="AT2" s="22"/>
      <c r="AV2" s="22"/>
      <c r="AW2" s="22"/>
      <c r="AX2" s="22"/>
      <c r="AY2" s="22"/>
      <c r="AZ2" s="22"/>
      <c r="BB2" s="22"/>
      <c r="BC2" s="22"/>
      <c r="BD2" s="22"/>
      <c r="BE2" s="22"/>
      <c r="BF2" s="22"/>
      <c r="BH2" s="22"/>
      <c r="BI2" s="22"/>
      <c r="BJ2" s="22"/>
      <c r="BK2" s="22"/>
      <c r="BL2" s="22"/>
    </row>
    <row r="3" spans="1:64" ht="33.75" customHeight="1" x14ac:dyDescent="0.25">
      <c r="B3" s="23" t="s">
        <v>10</v>
      </c>
      <c r="C3" s="23"/>
      <c r="D3" s="23"/>
      <c r="E3" s="23"/>
      <c r="F3" s="23"/>
      <c r="I3" s="23" t="s">
        <v>10</v>
      </c>
      <c r="J3" s="23"/>
      <c r="K3" s="23"/>
      <c r="L3" s="23"/>
      <c r="M3" s="23"/>
      <c r="P3" s="23" t="s">
        <v>10</v>
      </c>
      <c r="Q3" s="23"/>
      <c r="R3" s="23"/>
      <c r="S3" s="23"/>
      <c r="T3" s="23"/>
      <c r="W3" s="23" t="s">
        <v>10</v>
      </c>
      <c r="X3" s="23"/>
      <c r="Y3" s="23"/>
      <c r="Z3" s="23"/>
      <c r="AA3" s="23"/>
      <c r="AD3" s="23" t="s">
        <v>10</v>
      </c>
      <c r="AE3" s="23"/>
      <c r="AF3" s="23"/>
      <c r="AG3" s="23"/>
      <c r="AH3" s="23"/>
      <c r="AJ3" s="23" t="s">
        <v>10</v>
      </c>
      <c r="AK3" s="23"/>
      <c r="AL3" s="23"/>
      <c r="AM3" s="23"/>
      <c r="AN3" s="23"/>
      <c r="AP3" s="23" t="s">
        <v>10</v>
      </c>
      <c r="AQ3" s="23"/>
      <c r="AR3" s="23"/>
      <c r="AS3" s="23"/>
      <c r="AT3" s="23"/>
      <c r="AV3" s="23" t="s">
        <v>10</v>
      </c>
      <c r="AW3" s="23"/>
      <c r="AX3" s="23"/>
      <c r="AY3" s="23"/>
      <c r="AZ3" s="23"/>
      <c r="BB3" s="23" t="s">
        <v>10</v>
      </c>
      <c r="BC3" s="23"/>
      <c r="BD3" s="23"/>
      <c r="BE3" s="23"/>
      <c r="BF3" s="23"/>
      <c r="BH3" s="23" t="s">
        <v>10</v>
      </c>
      <c r="BI3" s="23"/>
      <c r="BJ3" s="23"/>
      <c r="BK3" s="23"/>
      <c r="BL3" s="23"/>
    </row>
    <row r="4" spans="1:64" ht="17.25" customHeight="1" x14ac:dyDescent="0.25"/>
    <row r="5" spans="1:64" ht="36" customHeight="1" x14ac:dyDescent="0.25">
      <c r="C5" s="26" t="s">
        <v>9</v>
      </c>
      <c r="D5" s="27"/>
      <c r="E5" s="27"/>
      <c r="F5" s="28"/>
      <c r="H5" s="8"/>
      <c r="J5" s="26" t="s">
        <v>14</v>
      </c>
      <c r="K5" s="27"/>
      <c r="L5" s="27"/>
      <c r="M5" s="28"/>
      <c r="Q5" s="26" t="s">
        <v>17</v>
      </c>
      <c r="R5" s="27"/>
      <c r="S5" s="27"/>
      <c r="T5" s="28"/>
      <c r="X5" s="9"/>
      <c r="Y5" s="10" t="s">
        <v>19</v>
      </c>
      <c r="Z5" s="11" t="s">
        <v>20</v>
      </c>
      <c r="AA5" s="11" t="s">
        <v>21</v>
      </c>
      <c r="AE5" s="13"/>
      <c r="AF5" s="10" t="s">
        <v>19</v>
      </c>
      <c r="AG5" s="11" t="s">
        <v>20</v>
      </c>
      <c r="AH5" s="11" t="s">
        <v>21</v>
      </c>
      <c r="AK5" s="16"/>
      <c r="AL5" s="10" t="s">
        <v>19</v>
      </c>
      <c r="AM5" s="11" t="s">
        <v>20</v>
      </c>
      <c r="AN5" s="11" t="s">
        <v>21</v>
      </c>
      <c r="AQ5" s="17"/>
      <c r="AR5" s="10" t="s">
        <v>19</v>
      </c>
      <c r="AS5" s="11" t="s">
        <v>20</v>
      </c>
      <c r="AT5" s="11" t="s">
        <v>21</v>
      </c>
      <c r="AW5" s="19"/>
      <c r="AX5" s="10" t="s">
        <v>19</v>
      </c>
      <c r="AY5" s="11" t="s">
        <v>20</v>
      </c>
      <c r="AZ5" s="11" t="s">
        <v>21</v>
      </c>
      <c r="BC5" s="20"/>
      <c r="BD5" s="10" t="s">
        <v>19</v>
      </c>
      <c r="BE5" s="11" t="s">
        <v>20</v>
      </c>
      <c r="BF5" s="11" t="s">
        <v>21</v>
      </c>
      <c r="BI5" s="21"/>
      <c r="BJ5" s="10" t="s">
        <v>19</v>
      </c>
      <c r="BK5" s="11" t="s">
        <v>20</v>
      </c>
      <c r="BL5" s="11" t="s">
        <v>21</v>
      </c>
    </row>
    <row r="6" spans="1:64" x14ac:dyDescent="0.25">
      <c r="D6" s="3"/>
      <c r="H6" s="4"/>
      <c r="K6" s="3"/>
      <c r="R6" s="3"/>
      <c r="Y6" s="3"/>
      <c r="AF6" s="3"/>
      <c r="AL6" s="3"/>
      <c r="AR6" s="3"/>
      <c r="AX6" s="3"/>
      <c r="BD6" s="3"/>
      <c r="BJ6" s="3"/>
    </row>
    <row r="7" spans="1:64" x14ac:dyDescent="0.25">
      <c r="B7" t="s">
        <v>0</v>
      </c>
      <c r="D7" s="3">
        <v>93</v>
      </c>
      <c r="H7" s="5"/>
      <c r="I7" t="s">
        <v>0</v>
      </c>
      <c r="K7" s="3">
        <v>243</v>
      </c>
      <c r="P7" t="s">
        <v>0</v>
      </c>
      <c r="R7" s="3">
        <v>135</v>
      </c>
      <c r="W7" t="s">
        <v>0</v>
      </c>
      <c r="Y7" s="3">
        <v>112</v>
      </c>
      <c r="Z7">
        <v>131</v>
      </c>
      <c r="AA7" s="12">
        <f>Y7+Z7</f>
        <v>243</v>
      </c>
      <c r="AD7" t="s">
        <v>0</v>
      </c>
      <c r="AF7" s="3">
        <v>131</v>
      </c>
      <c r="AG7">
        <v>97</v>
      </c>
      <c r="AH7" s="12">
        <f>AF7+AG7</f>
        <v>228</v>
      </c>
      <c r="AJ7" t="s">
        <v>0</v>
      </c>
      <c r="AL7" s="3">
        <v>87</v>
      </c>
      <c r="AM7">
        <v>64</v>
      </c>
      <c r="AN7" s="12">
        <f>AL7+AM7</f>
        <v>151</v>
      </c>
      <c r="AP7" t="s">
        <v>0</v>
      </c>
      <c r="AR7" s="3">
        <v>105</v>
      </c>
      <c r="AS7">
        <v>103</v>
      </c>
      <c r="AT7" s="12">
        <f>AR7+AS7</f>
        <v>208</v>
      </c>
      <c r="AV7" t="s">
        <v>0</v>
      </c>
      <c r="AX7" s="3">
        <v>55</v>
      </c>
      <c r="AY7">
        <v>79</v>
      </c>
      <c r="AZ7" s="12">
        <f>AX7+AY7</f>
        <v>134</v>
      </c>
      <c r="BB7" t="s">
        <v>0</v>
      </c>
      <c r="BD7" s="3">
        <v>141</v>
      </c>
      <c r="BE7">
        <v>82</v>
      </c>
      <c r="BF7" s="12">
        <f>BD7+BE7</f>
        <v>223</v>
      </c>
      <c r="BH7" t="s">
        <v>0</v>
      </c>
      <c r="BJ7" s="3">
        <v>146</v>
      </c>
      <c r="BK7">
        <v>127</v>
      </c>
      <c r="BL7" s="12">
        <f>BJ7+BK7</f>
        <v>273</v>
      </c>
    </row>
    <row r="8" spans="1:64" x14ac:dyDescent="0.25">
      <c r="B8" t="s">
        <v>1</v>
      </c>
      <c r="D8" s="3">
        <v>122</v>
      </c>
      <c r="H8" s="5"/>
      <c r="I8" t="s">
        <v>1</v>
      </c>
      <c r="K8" s="3">
        <v>124</v>
      </c>
      <c r="P8" t="s">
        <v>1</v>
      </c>
      <c r="R8" s="3">
        <v>132</v>
      </c>
      <c r="W8" t="s">
        <v>1</v>
      </c>
      <c r="Y8" s="3">
        <v>133</v>
      </c>
      <c r="Z8">
        <v>166</v>
      </c>
      <c r="AA8" s="12">
        <f t="shared" ref="AA8:AA20" si="0">Y8+Z8</f>
        <v>299</v>
      </c>
      <c r="AD8" t="s">
        <v>1</v>
      </c>
      <c r="AF8" s="3">
        <v>132</v>
      </c>
      <c r="AG8">
        <v>132</v>
      </c>
      <c r="AH8" s="12">
        <f t="shared" ref="AH8:AH18" si="1">AF8+AG8</f>
        <v>264</v>
      </c>
      <c r="AJ8" t="s">
        <v>1</v>
      </c>
      <c r="AL8" s="3">
        <v>72</v>
      </c>
      <c r="AM8">
        <v>60</v>
      </c>
      <c r="AN8" s="12">
        <f t="shared" ref="AN8:AN18" si="2">AL8+AM8</f>
        <v>132</v>
      </c>
      <c r="AP8" t="s">
        <v>1</v>
      </c>
      <c r="AR8" s="3">
        <v>87</v>
      </c>
      <c r="AS8">
        <v>90</v>
      </c>
      <c r="AT8" s="12">
        <f t="shared" ref="AT8:AT20" si="3">AR8+AS8</f>
        <v>177</v>
      </c>
      <c r="AV8" t="s">
        <v>1</v>
      </c>
      <c r="AX8" s="3">
        <v>111</v>
      </c>
      <c r="AY8">
        <v>131</v>
      </c>
      <c r="AZ8" s="12">
        <f t="shared" ref="AZ8:AZ20" si="4">AX8+AY8</f>
        <v>242</v>
      </c>
      <c r="BB8" t="s">
        <v>1</v>
      </c>
      <c r="BD8" s="3">
        <v>241</v>
      </c>
      <c r="BE8">
        <v>185</v>
      </c>
      <c r="BF8" s="12">
        <f t="shared" ref="BF8:BF20" si="5">BD8+BE8</f>
        <v>426</v>
      </c>
      <c r="BH8" t="s">
        <v>1</v>
      </c>
      <c r="BJ8" s="3">
        <v>124</v>
      </c>
      <c r="BK8">
        <v>137</v>
      </c>
      <c r="BL8" s="12">
        <f t="shared" ref="BL8:BL20" si="6">BJ8+BK8</f>
        <v>261</v>
      </c>
    </row>
    <row r="9" spans="1:64" x14ac:dyDescent="0.25">
      <c r="B9" t="s">
        <v>2</v>
      </c>
      <c r="D9" s="3">
        <v>952</v>
      </c>
      <c r="H9" s="5"/>
      <c r="I9" t="s">
        <v>2</v>
      </c>
      <c r="K9" s="3">
        <v>141</v>
      </c>
      <c r="P9" t="s">
        <v>2</v>
      </c>
      <c r="R9" s="3">
        <v>155</v>
      </c>
      <c r="W9" t="s">
        <v>2</v>
      </c>
      <c r="Y9" s="3">
        <v>83</v>
      </c>
      <c r="Z9">
        <v>64</v>
      </c>
      <c r="AA9" s="12">
        <f t="shared" si="0"/>
        <v>147</v>
      </c>
      <c r="AD9" t="s">
        <v>2</v>
      </c>
      <c r="AF9" s="3">
        <v>119</v>
      </c>
      <c r="AG9">
        <v>89</v>
      </c>
      <c r="AH9" s="12">
        <f t="shared" si="1"/>
        <v>208</v>
      </c>
      <c r="AJ9" t="s">
        <v>2</v>
      </c>
      <c r="AL9" s="3">
        <v>35</v>
      </c>
      <c r="AM9">
        <v>33</v>
      </c>
      <c r="AN9" s="12">
        <f t="shared" si="2"/>
        <v>68</v>
      </c>
      <c r="AP9" t="s">
        <v>2</v>
      </c>
      <c r="AR9" s="3">
        <v>93</v>
      </c>
      <c r="AS9">
        <v>91</v>
      </c>
      <c r="AT9" s="12">
        <f t="shared" si="3"/>
        <v>184</v>
      </c>
      <c r="AV9" t="s">
        <v>2</v>
      </c>
      <c r="AX9" s="3">
        <v>203</v>
      </c>
      <c r="AY9">
        <v>170</v>
      </c>
      <c r="AZ9" s="12">
        <f t="shared" si="4"/>
        <v>373</v>
      </c>
      <c r="BB9" t="s">
        <v>2</v>
      </c>
      <c r="BD9" s="3">
        <v>145</v>
      </c>
      <c r="BE9">
        <v>97</v>
      </c>
      <c r="BF9" s="12">
        <f t="shared" si="5"/>
        <v>242</v>
      </c>
      <c r="BH9" t="s">
        <v>2</v>
      </c>
      <c r="BJ9" s="3">
        <v>103</v>
      </c>
      <c r="BK9">
        <v>71</v>
      </c>
      <c r="BL9" s="12">
        <f t="shared" si="6"/>
        <v>174</v>
      </c>
    </row>
    <row r="10" spans="1:64" x14ac:dyDescent="0.25">
      <c r="B10" t="s">
        <v>3</v>
      </c>
      <c r="D10" s="3">
        <v>495</v>
      </c>
      <c r="H10" s="5"/>
      <c r="I10" s="4" t="s">
        <v>3</v>
      </c>
      <c r="J10" s="4"/>
      <c r="K10" s="5">
        <v>199</v>
      </c>
      <c r="L10" s="5"/>
      <c r="M10" s="4"/>
      <c r="P10" s="4" t="s">
        <v>3</v>
      </c>
      <c r="Q10" s="4"/>
      <c r="R10" s="5">
        <v>93</v>
      </c>
      <c r="S10" s="5"/>
      <c r="T10" s="4"/>
      <c r="W10" s="4" t="s">
        <v>3</v>
      </c>
      <c r="X10" s="4"/>
      <c r="Y10" s="5">
        <v>101</v>
      </c>
      <c r="Z10" s="4">
        <v>114</v>
      </c>
      <c r="AA10" s="12">
        <f t="shared" si="0"/>
        <v>215</v>
      </c>
      <c r="AD10" s="4" t="s">
        <v>3</v>
      </c>
      <c r="AE10" s="4"/>
      <c r="AF10" s="5">
        <v>111</v>
      </c>
      <c r="AG10" s="4">
        <v>99</v>
      </c>
      <c r="AH10" s="12">
        <f t="shared" si="1"/>
        <v>210</v>
      </c>
      <c r="AJ10" s="4" t="s">
        <v>3</v>
      </c>
      <c r="AK10" s="4"/>
      <c r="AL10" s="5">
        <v>0</v>
      </c>
      <c r="AM10" s="4">
        <v>0</v>
      </c>
      <c r="AN10" s="12">
        <f t="shared" si="2"/>
        <v>0</v>
      </c>
      <c r="AP10" s="4" t="s">
        <v>3</v>
      </c>
      <c r="AQ10" s="4"/>
      <c r="AR10" s="5">
        <v>155</v>
      </c>
      <c r="AS10" s="4">
        <v>117</v>
      </c>
      <c r="AT10" s="12">
        <f t="shared" si="3"/>
        <v>272</v>
      </c>
      <c r="AV10" s="4" t="s">
        <v>3</v>
      </c>
      <c r="AW10" s="4"/>
      <c r="AX10" s="5">
        <v>102</v>
      </c>
      <c r="AY10" s="4">
        <v>80</v>
      </c>
      <c r="AZ10" s="12">
        <f t="shared" si="4"/>
        <v>182</v>
      </c>
      <c r="BB10" s="4" t="s">
        <v>3</v>
      </c>
      <c r="BC10" s="4"/>
      <c r="BD10" s="5">
        <v>159</v>
      </c>
      <c r="BE10" s="4">
        <v>128</v>
      </c>
      <c r="BF10" s="12">
        <f t="shared" si="5"/>
        <v>287</v>
      </c>
      <c r="BH10" s="4" t="s">
        <v>3</v>
      </c>
      <c r="BI10" s="4"/>
      <c r="BJ10" s="5">
        <v>118</v>
      </c>
      <c r="BK10" s="4">
        <v>130</v>
      </c>
      <c r="BL10" s="12">
        <f t="shared" si="6"/>
        <v>248</v>
      </c>
    </row>
    <row r="11" spans="1:64" x14ac:dyDescent="0.25">
      <c r="A11" s="2"/>
      <c r="B11" t="s">
        <v>4</v>
      </c>
      <c r="D11" s="3">
        <v>305</v>
      </c>
      <c r="H11" s="5"/>
      <c r="I11" s="4" t="s">
        <v>4</v>
      </c>
      <c r="J11" s="4"/>
      <c r="K11" s="5">
        <v>209</v>
      </c>
      <c r="L11" s="5"/>
      <c r="M11" s="4"/>
      <c r="P11" s="4" t="s">
        <v>4</v>
      </c>
      <c r="Q11" s="4"/>
      <c r="R11" s="5">
        <v>230</v>
      </c>
      <c r="S11" s="5"/>
      <c r="T11" s="4"/>
      <c r="W11" s="4" t="s">
        <v>4</v>
      </c>
      <c r="X11" s="4"/>
      <c r="Y11" s="5">
        <v>122</v>
      </c>
      <c r="Z11" s="4">
        <v>113</v>
      </c>
      <c r="AA11" s="12">
        <f t="shared" si="0"/>
        <v>235</v>
      </c>
      <c r="AD11" s="4" t="s">
        <v>4</v>
      </c>
      <c r="AE11" s="4"/>
      <c r="AF11" s="5">
        <v>145</v>
      </c>
      <c r="AG11" s="4">
        <v>114</v>
      </c>
      <c r="AH11" s="12">
        <f t="shared" si="1"/>
        <v>259</v>
      </c>
      <c r="AJ11" s="4" t="s">
        <v>4</v>
      </c>
      <c r="AK11" s="4"/>
      <c r="AL11" s="5">
        <v>121</v>
      </c>
      <c r="AM11" s="4">
        <v>97</v>
      </c>
      <c r="AN11" s="12">
        <f t="shared" si="2"/>
        <v>218</v>
      </c>
      <c r="AP11" s="4" t="s">
        <v>4</v>
      </c>
      <c r="AQ11" s="4"/>
      <c r="AR11" s="5">
        <v>169</v>
      </c>
      <c r="AS11" s="4">
        <v>196</v>
      </c>
      <c r="AT11" s="12">
        <f t="shared" si="3"/>
        <v>365</v>
      </c>
      <c r="AV11" s="4" t="s">
        <v>4</v>
      </c>
      <c r="AW11" s="4"/>
      <c r="AX11" s="5">
        <v>228</v>
      </c>
      <c r="AY11" s="4">
        <v>179</v>
      </c>
      <c r="AZ11" s="12">
        <f t="shared" si="4"/>
        <v>407</v>
      </c>
      <c r="BB11" s="4" t="s">
        <v>4</v>
      </c>
      <c r="BC11" s="4"/>
      <c r="BD11" s="5">
        <v>148</v>
      </c>
      <c r="BE11" s="4">
        <v>130</v>
      </c>
      <c r="BF11" s="12">
        <f t="shared" si="5"/>
        <v>278</v>
      </c>
      <c r="BH11" s="4" t="s">
        <v>4</v>
      </c>
      <c r="BI11" s="4"/>
      <c r="BJ11" s="5">
        <v>229</v>
      </c>
      <c r="BK11" s="4">
        <v>128</v>
      </c>
      <c r="BL11" s="12">
        <f t="shared" si="6"/>
        <v>357</v>
      </c>
    </row>
    <row r="12" spans="1:64" x14ac:dyDescent="0.25">
      <c r="B12" t="s">
        <v>5</v>
      </c>
      <c r="D12" s="3">
        <v>277</v>
      </c>
      <c r="H12" s="5"/>
      <c r="I12" s="4" t="s">
        <v>5</v>
      </c>
      <c r="K12" s="3">
        <v>189</v>
      </c>
      <c r="P12" s="4" t="s">
        <v>5</v>
      </c>
      <c r="R12" s="3">
        <v>151</v>
      </c>
      <c r="W12" s="4" t="s">
        <v>5</v>
      </c>
      <c r="Y12" s="3">
        <v>125</v>
      </c>
      <c r="Z12" s="4">
        <v>115</v>
      </c>
      <c r="AA12" s="12">
        <f t="shared" si="0"/>
        <v>240</v>
      </c>
      <c r="AD12" s="4" t="s">
        <v>5</v>
      </c>
      <c r="AF12" s="3">
        <v>174</v>
      </c>
      <c r="AG12" s="4">
        <v>141</v>
      </c>
      <c r="AH12" s="12">
        <f t="shared" si="1"/>
        <v>315</v>
      </c>
      <c r="AJ12" s="4" t="s">
        <v>5</v>
      </c>
      <c r="AL12" s="3">
        <v>228</v>
      </c>
      <c r="AM12" s="4">
        <v>189</v>
      </c>
      <c r="AN12" s="12">
        <f t="shared" si="2"/>
        <v>417</v>
      </c>
      <c r="AP12" s="4" t="s">
        <v>5</v>
      </c>
      <c r="AR12" s="3">
        <v>201</v>
      </c>
      <c r="AS12" s="4">
        <v>238</v>
      </c>
      <c r="AT12" s="12">
        <f t="shared" si="3"/>
        <v>439</v>
      </c>
      <c r="AV12" s="4" t="s">
        <v>5</v>
      </c>
      <c r="AX12" s="3">
        <v>234</v>
      </c>
      <c r="AY12" s="4">
        <v>192</v>
      </c>
      <c r="AZ12" s="12">
        <f t="shared" si="4"/>
        <v>426</v>
      </c>
      <c r="BB12" s="4" t="s">
        <v>5</v>
      </c>
      <c r="BD12" s="3">
        <v>311</v>
      </c>
      <c r="BE12" s="4">
        <v>151</v>
      </c>
      <c r="BF12" s="12">
        <f t="shared" si="5"/>
        <v>462</v>
      </c>
      <c r="BH12" s="4" t="s">
        <v>5</v>
      </c>
      <c r="BJ12" s="3">
        <v>396</v>
      </c>
      <c r="BK12" s="4">
        <v>177</v>
      </c>
      <c r="BL12" s="12">
        <f t="shared" si="6"/>
        <v>573</v>
      </c>
    </row>
    <row r="13" spans="1:64" x14ac:dyDescent="0.25">
      <c r="A13" s="2"/>
      <c r="B13" s="4" t="s">
        <v>6</v>
      </c>
      <c r="D13" s="5">
        <v>193</v>
      </c>
      <c r="H13" s="5"/>
      <c r="I13" s="4" t="s">
        <v>6</v>
      </c>
      <c r="J13" s="4"/>
      <c r="K13" s="3">
        <v>154</v>
      </c>
      <c r="L13" s="5"/>
      <c r="M13" s="4"/>
      <c r="P13" s="4" t="s">
        <v>6</v>
      </c>
      <c r="Q13" s="4"/>
      <c r="R13" s="3">
        <v>199</v>
      </c>
      <c r="S13" s="5"/>
      <c r="T13" s="4"/>
      <c r="W13" s="4" t="s">
        <v>6</v>
      </c>
      <c r="X13" s="4"/>
      <c r="Y13" s="3">
        <v>243</v>
      </c>
      <c r="Z13" s="4">
        <v>183</v>
      </c>
      <c r="AA13" s="12">
        <f t="shared" si="0"/>
        <v>426</v>
      </c>
      <c r="AD13" s="4" t="s">
        <v>6</v>
      </c>
      <c r="AE13" s="4"/>
      <c r="AF13" s="3">
        <v>228</v>
      </c>
      <c r="AG13" s="4">
        <v>220</v>
      </c>
      <c r="AH13" s="12">
        <f t="shared" si="1"/>
        <v>448</v>
      </c>
      <c r="AJ13" s="4" t="s">
        <v>6</v>
      </c>
      <c r="AK13" s="4"/>
      <c r="AL13" s="3">
        <v>179</v>
      </c>
      <c r="AM13" s="4">
        <v>233</v>
      </c>
      <c r="AN13" s="12">
        <f t="shared" si="2"/>
        <v>412</v>
      </c>
      <c r="AP13" s="4" t="s">
        <v>6</v>
      </c>
      <c r="AQ13" s="4"/>
      <c r="AR13" s="3">
        <v>123</v>
      </c>
      <c r="AS13" s="4">
        <v>120</v>
      </c>
      <c r="AT13" s="12">
        <f t="shared" si="3"/>
        <v>243</v>
      </c>
      <c r="AV13" s="4" t="s">
        <v>6</v>
      </c>
      <c r="AW13" s="4"/>
      <c r="AX13" s="3">
        <v>156</v>
      </c>
      <c r="AY13" s="4">
        <v>126</v>
      </c>
      <c r="AZ13" s="12">
        <f t="shared" si="4"/>
        <v>282</v>
      </c>
      <c r="BB13" s="4" t="s">
        <v>6</v>
      </c>
      <c r="BC13" s="4"/>
      <c r="BD13" s="3">
        <v>402</v>
      </c>
      <c r="BE13" s="4">
        <v>223</v>
      </c>
      <c r="BF13" s="12">
        <f t="shared" si="5"/>
        <v>625</v>
      </c>
      <c r="BH13" s="4" t="s">
        <v>6</v>
      </c>
      <c r="BI13" s="4"/>
      <c r="BJ13" s="3">
        <v>452</v>
      </c>
      <c r="BK13" s="4">
        <v>260</v>
      </c>
      <c r="BL13" s="12">
        <f t="shared" si="6"/>
        <v>712</v>
      </c>
    </row>
    <row r="14" spans="1:64" x14ac:dyDescent="0.25">
      <c r="B14" s="4" t="s">
        <v>7</v>
      </c>
      <c r="D14" s="5">
        <v>125</v>
      </c>
      <c r="H14" s="5"/>
      <c r="I14" s="4" t="s">
        <v>7</v>
      </c>
      <c r="J14" s="4"/>
      <c r="K14" s="5">
        <v>97</v>
      </c>
      <c r="L14" s="5"/>
      <c r="M14" s="4"/>
      <c r="P14" s="4" t="s">
        <v>7</v>
      </c>
      <c r="Q14" s="4"/>
      <c r="R14" s="5">
        <v>156</v>
      </c>
      <c r="S14" s="5"/>
      <c r="T14" s="4"/>
      <c r="W14" s="4" t="s">
        <v>7</v>
      </c>
      <c r="X14" s="4"/>
      <c r="Y14" s="5">
        <v>151</v>
      </c>
      <c r="Z14" s="4">
        <v>181</v>
      </c>
      <c r="AA14" s="12">
        <f t="shared" si="0"/>
        <v>332</v>
      </c>
      <c r="AD14" s="4" t="s">
        <v>7</v>
      </c>
      <c r="AE14" s="4"/>
      <c r="AF14" s="5">
        <v>73</v>
      </c>
      <c r="AG14" s="4">
        <v>116</v>
      </c>
      <c r="AH14" s="12">
        <f t="shared" si="1"/>
        <v>189</v>
      </c>
      <c r="AJ14" s="4" t="s">
        <v>7</v>
      </c>
      <c r="AK14" s="4"/>
      <c r="AL14" s="5">
        <v>69</v>
      </c>
      <c r="AM14" s="4">
        <v>109</v>
      </c>
      <c r="AN14" s="12">
        <f t="shared" si="2"/>
        <v>178</v>
      </c>
      <c r="AP14" s="4" t="s">
        <v>7</v>
      </c>
      <c r="AQ14" s="4"/>
      <c r="AR14" s="5">
        <v>128</v>
      </c>
      <c r="AS14" s="4">
        <v>170</v>
      </c>
      <c r="AT14" s="12">
        <f t="shared" si="3"/>
        <v>298</v>
      </c>
      <c r="AV14" s="4" t="s">
        <v>7</v>
      </c>
      <c r="AW14" s="4"/>
      <c r="AX14" s="5">
        <v>144</v>
      </c>
      <c r="AY14" s="4">
        <v>125</v>
      </c>
      <c r="AZ14" s="12">
        <f t="shared" si="4"/>
        <v>269</v>
      </c>
      <c r="BB14" s="4" t="s">
        <v>7</v>
      </c>
      <c r="BC14" s="4"/>
      <c r="BD14" s="5">
        <v>262</v>
      </c>
      <c r="BE14" s="4">
        <v>187</v>
      </c>
      <c r="BF14" s="12">
        <f t="shared" si="5"/>
        <v>449</v>
      </c>
      <c r="BH14" s="4" t="s">
        <v>7</v>
      </c>
      <c r="BI14" s="4"/>
      <c r="BJ14" s="5">
        <v>449</v>
      </c>
      <c r="BK14" s="4">
        <v>262</v>
      </c>
      <c r="BL14" s="12">
        <f t="shared" si="6"/>
        <v>711</v>
      </c>
    </row>
    <row r="15" spans="1:64" x14ac:dyDescent="0.25">
      <c r="B15" s="4" t="s">
        <v>8</v>
      </c>
      <c r="D15" s="5">
        <v>332</v>
      </c>
      <c r="F15" s="5"/>
      <c r="H15" s="5"/>
      <c r="I15" s="4" t="s">
        <v>8</v>
      </c>
      <c r="J15" s="5"/>
      <c r="K15" s="5">
        <v>124</v>
      </c>
      <c r="L15" s="5"/>
      <c r="M15" s="4"/>
      <c r="P15" s="4" t="s">
        <v>8</v>
      </c>
      <c r="Q15" s="5"/>
      <c r="R15" s="5">
        <v>125</v>
      </c>
      <c r="S15" s="5"/>
      <c r="T15" s="4"/>
      <c r="W15" s="4" t="s">
        <v>8</v>
      </c>
      <c r="X15" s="5"/>
      <c r="Y15" s="5">
        <v>100</v>
      </c>
      <c r="Z15" s="4">
        <v>115</v>
      </c>
      <c r="AA15" s="12">
        <f t="shared" si="0"/>
        <v>215</v>
      </c>
      <c r="AD15" s="4" t="s">
        <v>8</v>
      </c>
      <c r="AE15" s="5"/>
      <c r="AF15" s="5">
        <v>110</v>
      </c>
      <c r="AG15" s="4">
        <v>140</v>
      </c>
      <c r="AH15" s="12">
        <f t="shared" si="1"/>
        <v>250</v>
      </c>
      <c r="AJ15" s="4" t="s">
        <v>8</v>
      </c>
      <c r="AK15" s="5"/>
      <c r="AL15" s="5">
        <v>75</v>
      </c>
      <c r="AM15" s="4">
        <v>67</v>
      </c>
      <c r="AN15" s="12">
        <f t="shared" si="2"/>
        <v>142</v>
      </c>
      <c r="AP15" s="4" t="s">
        <v>8</v>
      </c>
      <c r="AQ15" s="5"/>
      <c r="AR15" s="5">
        <v>115</v>
      </c>
      <c r="AS15" s="4">
        <v>127</v>
      </c>
      <c r="AT15" s="12">
        <f t="shared" si="3"/>
        <v>242</v>
      </c>
      <c r="AV15" s="4" t="s">
        <v>8</v>
      </c>
      <c r="AW15" s="5"/>
      <c r="AX15" s="5">
        <v>149</v>
      </c>
      <c r="AY15" s="4">
        <v>144</v>
      </c>
      <c r="AZ15" s="12">
        <f t="shared" si="4"/>
        <v>293</v>
      </c>
      <c r="BB15" s="4" t="s">
        <v>8</v>
      </c>
      <c r="BC15" s="5"/>
      <c r="BD15" s="5">
        <v>319</v>
      </c>
      <c r="BE15" s="4">
        <v>250</v>
      </c>
      <c r="BF15" s="12">
        <f t="shared" si="5"/>
        <v>569</v>
      </c>
      <c r="BH15" s="4" t="s">
        <v>8</v>
      </c>
      <c r="BI15" s="5"/>
      <c r="BJ15" s="5">
        <v>438</v>
      </c>
      <c r="BK15" s="4">
        <v>295</v>
      </c>
      <c r="BL15" s="12">
        <f t="shared" si="6"/>
        <v>733</v>
      </c>
    </row>
    <row r="16" spans="1:64" x14ac:dyDescent="0.25">
      <c r="B16" s="4" t="s">
        <v>11</v>
      </c>
      <c r="D16" s="5">
        <v>180</v>
      </c>
      <c r="F16" s="5"/>
      <c r="H16" s="5"/>
      <c r="I16" s="4" t="s">
        <v>11</v>
      </c>
      <c r="J16" s="5"/>
      <c r="K16" s="5">
        <v>196</v>
      </c>
      <c r="L16" s="5"/>
      <c r="M16" s="4"/>
      <c r="P16" s="4" t="s">
        <v>11</v>
      </c>
      <c r="Q16" s="5"/>
      <c r="R16" s="5">
        <v>149</v>
      </c>
      <c r="S16" s="5"/>
      <c r="T16" s="4"/>
      <c r="W16" s="4" t="s">
        <v>11</v>
      </c>
      <c r="X16" s="5"/>
      <c r="Y16" s="5">
        <v>136</v>
      </c>
      <c r="Z16" s="4">
        <v>179</v>
      </c>
      <c r="AA16" s="12">
        <f t="shared" si="0"/>
        <v>315</v>
      </c>
      <c r="AD16" s="4" t="s">
        <v>11</v>
      </c>
      <c r="AE16" s="5"/>
      <c r="AF16" s="5">
        <v>167</v>
      </c>
      <c r="AG16" s="4">
        <v>191</v>
      </c>
      <c r="AH16" s="12">
        <f t="shared" si="1"/>
        <v>358</v>
      </c>
      <c r="AJ16" s="4" t="s">
        <v>11</v>
      </c>
      <c r="AK16" s="5"/>
      <c r="AL16" s="5">
        <v>116</v>
      </c>
      <c r="AM16" s="4">
        <v>95</v>
      </c>
      <c r="AN16" s="12">
        <f t="shared" si="2"/>
        <v>211</v>
      </c>
      <c r="AP16" s="4" t="s">
        <v>11</v>
      </c>
      <c r="AQ16" s="5"/>
      <c r="AR16" s="5">
        <v>132</v>
      </c>
      <c r="AS16" s="4">
        <v>142</v>
      </c>
      <c r="AT16" s="12">
        <f t="shared" si="3"/>
        <v>274</v>
      </c>
      <c r="AV16" s="4" t="s">
        <v>11</v>
      </c>
      <c r="AW16" s="5"/>
      <c r="AX16" s="5">
        <v>170</v>
      </c>
      <c r="AY16" s="4">
        <v>157</v>
      </c>
      <c r="AZ16" s="12">
        <f t="shared" si="4"/>
        <v>327</v>
      </c>
      <c r="BB16" s="4" t="s">
        <v>11</v>
      </c>
      <c r="BC16" s="5"/>
      <c r="BD16" s="5">
        <v>328</v>
      </c>
      <c r="BE16" s="4">
        <v>299</v>
      </c>
      <c r="BF16" s="12">
        <f t="shared" si="5"/>
        <v>627</v>
      </c>
      <c r="BH16" s="4" t="s">
        <v>11</v>
      </c>
      <c r="BI16" s="5"/>
      <c r="BJ16" s="5">
        <v>521</v>
      </c>
      <c r="BK16" s="4">
        <v>359</v>
      </c>
      <c r="BL16" s="12">
        <f t="shared" si="6"/>
        <v>880</v>
      </c>
    </row>
    <row r="17" spans="2:64" x14ac:dyDescent="0.25">
      <c r="B17" s="4" t="s">
        <v>12</v>
      </c>
      <c r="D17" s="5">
        <v>225</v>
      </c>
      <c r="F17" s="5"/>
      <c r="H17" s="5"/>
      <c r="I17" s="4" t="s">
        <v>12</v>
      </c>
      <c r="J17" s="5"/>
      <c r="K17" s="5">
        <v>241</v>
      </c>
      <c r="L17" s="5"/>
      <c r="M17" s="4"/>
      <c r="P17" s="4" t="s">
        <v>12</v>
      </c>
      <c r="Q17" s="5"/>
      <c r="R17" s="5">
        <v>131</v>
      </c>
      <c r="S17" s="5"/>
      <c r="T17" s="4"/>
      <c r="W17" s="4" t="s">
        <v>12</v>
      </c>
      <c r="X17" s="5"/>
      <c r="Y17" s="5">
        <v>162</v>
      </c>
      <c r="Z17" s="4">
        <v>116</v>
      </c>
      <c r="AA17" s="12">
        <f t="shared" si="0"/>
        <v>278</v>
      </c>
      <c r="AD17" s="4" t="s">
        <v>12</v>
      </c>
      <c r="AE17" s="5"/>
      <c r="AF17" s="5">
        <v>124</v>
      </c>
      <c r="AG17" s="4">
        <v>139</v>
      </c>
      <c r="AH17" s="12">
        <f t="shared" si="1"/>
        <v>263</v>
      </c>
      <c r="AJ17" s="4" t="s">
        <v>12</v>
      </c>
      <c r="AK17" s="5"/>
      <c r="AL17" s="5">
        <v>67</v>
      </c>
      <c r="AM17" s="4">
        <v>44</v>
      </c>
      <c r="AN17" s="12">
        <f t="shared" si="2"/>
        <v>111</v>
      </c>
      <c r="AP17" s="4" t="s">
        <v>12</v>
      </c>
      <c r="AQ17" s="5"/>
      <c r="AR17" s="5">
        <v>95</v>
      </c>
      <c r="AS17" s="4">
        <v>124</v>
      </c>
      <c r="AT17" s="12">
        <f t="shared" si="3"/>
        <v>219</v>
      </c>
      <c r="AV17" s="4" t="s">
        <v>12</v>
      </c>
      <c r="AW17" s="5"/>
      <c r="AX17" s="5">
        <v>174</v>
      </c>
      <c r="AY17" s="4">
        <v>138</v>
      </c>
      <c r="AZ17" s="12">
        <f t="shared" si="4"/>
        <v>312</v>
      </c>
      <c r="BB17" s="4" t="s">
        <v>12</v>
      </c>
      <c r="BC17" s="5"/>
      <c r="BD17" s="5">
        <v>240</v>
      </c>
      <c r="BE17" s="4">
        <v>214</v>
      </c>
      <c r="BF17" s="12">
        <f t="shared" si="5"/>
        <v>454</v>
      </c>
      <c r="BH17" s="4" t="s">
        <v>12</v>
      </c>
      <c r="BI17" s="5"/>
      <c r="BJ17" s="5">
        <v>191</v>
      </c>
      <c r="BK17" s="4">
        <v>183</v>
      </c>
      <c r="BL17" s="12">
        <f t="shared" si="6"/>
        <v>374</v>
      </c>
    </row>
    <row r="18" spans="2:64" x14ac:dyDescent="0.25">
      <c r="B18" s="4" t="s">
        <v>13</v>
      </c>
      <c r="D18" s="5">
        <v>98</v>
      </c>
      <c r="F18" s="5"/>
      <c r="H18" s="5"/>
      <c r="I18" s="4" t="s">
        <v>13</v>
      </c>
      <c r="J18" s="5"/>
      <c r="K18" s="5">
        <v>164</v>
      </c>
      <c r="L18" s="5"/>
      <c r="M18" s="4"/>
      <c r="P18" s="4" t="s">
        <v>13</v>
      </c>
      <c r="Q18" s="5"/>
      <c r="R18" s="5">
        <v>82</v>
      </c>
      <c r="S18" s="5"/>
      <c r="T18" s="4"/>
      <c r="W18" s="4" t="s">
        <v>13</v>
      </c>
      <c r="X18" s="5"/>
      <c r="Y18" s="5">
        <v>107</v>
      </c>
      <c r="Z18" s="4">
        <v>73</v>
      </c>
      <c r="AA18" s="12">
        <f t="shared" si="0"/>
        <v>180</v>
      </c>
      <c r="AD18" s="4" t="s">
        <v>13</v>
      </c>
      <c r="AE18" s="5"/>
      <c r="AF18" s="5">
        <v>123</v>
      </c>
      <c r="AG18" s="4">
        <v>117</v>
      </c>
      <c r="AH18" s="12">
        <f t="shared" si="1"/>
        <v>240</v>
      </c>
      <c r="AJ18" s="4" t="s">
        <v>13</v>
      </c>
      <c r="AK18" s="5"/>
      <c r="AL18" s="5">
        <v>101</v>
      </c>
      <c r="AM18" s="4">
        <v>112</v>
      </c>
      <c r="AN18" s="12">
        <f t="shared" si="2"/>
        <v>213</v>
      </c>
      <c r="AP18" s="4" t="s">
        <v>13</v>
      </c>
      <c r="AQ18" s="5"/>
      <c r="AR18" s="5">
        <v>78</v>
      </c>
      <c r="AS18" s="4">
        <v>106</v>
      </c>
      <c r="AT18" s="12">
        <f t="shared" si="3"/>
        <v>184</v>
      </c>
      <c r="AV18" s="4" t="s">
        <v>13</v>
      </c>
      <c r="AW18" s="5"/>
      <c r="AX18" s="5">
        <v>117</v>
      </c>
      <c r="AY18" s="4">
        <v>86</v>
      </c>
      <c r="AZ18" s="12">
        <f t="shared" si="4"/>
        <v>203</v>
      </c>
      <c r="BB18" s="4" t="s">
        <v>13</v>
      </c>
      <c r="BC18" s="5"/>
      <c r="BD18" s="5">
        <v>179</v>
      </c>
      <c r="BE18" s="4">
        <v>150</v>
      </c>
      <c r="BF18" s="12">
        <f t="shared" si="5"/>
        <v>329</v>
      </c>
      <c r="BH18" s="4" t="s">
        <v>13</v>
      </c>
      <c r="BI18" s="5"/>
      <c r="BJ18" s="5">
        <v>212</v>
      </c>
      <c r="BK18" s="4">
        <v>174</v>
      </c>
      <c r="BL18" s="12">
        <f t="shared" si="6"/>
        <v>386</v>
      </c>
    </row>
    <row r="19" spans="2:64" x14ac:dyDescent="0.25">
      <c r="D19" s="3"/>
      <c r="H19" s="4"/>
      <c r="I19" s="4"/>
      <c r="J19" s="4"/>
      <c r="L19" s="4"/>
      <c r="M19" s="4"/>
      <c r="P19" s="4"/>
      <c r="Q19" s="4"/>
      <c r="S19" s="4"/>
      <c r="T19" s="4"/>
      <c r="W19" s="4"/>
      <c r="X19" s="4"/>
      <c r="Z19" s="4"/>
      <c r="AA19" s="12"/>
      <c r="AD19" s="4"/>
      <c r="AE19" s="4"/>
      <c r="AG19" s="4"/>
      <c r="AH19" s="12"/>
      <c r="AJ19" s="4"/>
      <c r="AK19" s="4"/>
      <c r="AM19" s="4"/>
      <c r="AN19" s="12"/>
      <c r="AP19" s="4"/>
      <c r="AQ19" s="4"/>
      <c r="AS19" s="4"/>
      <c r="AT19" s="12"/>
      <c r="AV19" s="4"/>
      <c r="AW19" s="4"/>
      <c r="AY19" s="4"/>
      <c r="AZ19" s="12">
        <f t="shared" si="4"/>
        <v>0</v>
      </c>
      <c r="BB19" s="4"/>
      <c r="BC19" s="4"/>
      <c r="BE19" s="4"/>
      <c r="BF19" s="12">
        <f t="shared" si="5"/>
        <v>0</v>
      </c>
      <c r="BH19" s="4"/>
      <c r="BI19" s="4"/>
      <c r="BK19" s="4"/>
      <c r="BL19" s="12">
        <f t="shared" si="6"/>
        <v>0</v>
      </c>
    </row>
    <row r="20" spans="2:64" x14ac:dyDescent="0.25">
      <c r="C20" s="1"/>
      <c r="D20" s="7">
        <f>SUM(D7:D19)</f>
        <v>3397</v>
      </c>
      <c r="H20" s="6"/>
      <c r="I20" s="4"/>
      <c r="J20" s="4"/>
      <c r="K20" s="7">
        <f>SUM(K7:K18)</f>
        <v>2081</v>
      </c>
      <c r="L20" s="6"/>
      <c r="M20" s="4"/>
      <c r="P20" s="4"/>
      <c r="Q20" s="4"/>
      <c r="R20" s="7">
        <f>SUM(R7:R18)</f>
        <v>1738</v>
      </c>
      <c r="S20" s="6"/>
      <c r="T20" s="4"/>
      <c r="W20" s="4" t="s">
        <v>21</v>
      </c>
      <c r="X20" s="4"/>
      <c r="Y20" s="14">
        <f>SUM(Y7:Y18)</f>
        <v>1575</v>
      </c>
      <c r="Z20" s="14">
        <f t="shared" ref="Z20" si="7">SUM(Z7:Z18)</f>
        <v>1550</v>
      </c>
      <c r="AA20" s="15">
        <f t="shared" si="0"/>
        <v>3125</v>
      </c>
      <c r="AD20" s="4" t="s">
        <v>21</v>
      </c>
      <c r="AE20" s="4"/>
      <c r="AF20" s="7">
        <f>SUM(AF7:AF18)</f>
        <v>1637</v>
      </c>
      <c r="AG20" s="7">
        <f t="shared" ref="AG20" si="8">SUM(AG7:AG18)</f>
        <v>1595</v>
      </c>
      <c r="AH20" s="12">
        <f t="shared" ref="AH20" si="9">AF20+AG20</f>
        <v>3232</v>
      </c>
      <c r="AJ20" s="4" t="s">
        <v>21</v>
      </c>
      <c r="AK20" s="4"/>
      <c r="AL20" s="7">
        <f>SUM(AL7:AL18)</f>
        <v>1150</v>
      </c>
      <c r="AM20" s="7">
        <f t="shared" ref="AM20" si="10">SUM(AM7:AM18)</f>
        <v>1103</v>
      </c>
      <c r="AN20" s="12">
        <f t="shared" ref="AN20" si="11">AL20+AM20</f>
        <v>2253</v>
      </c>
      <c r="AP20" s="4" t="s">
        <v>21</v>
      </c>
      <c r="AQ20" s="4"/>
      <c r="AR20" s="7">
        <f>SUM(AR7:AR18)</f>
        <v>1481</v>
      </c>
      <c r="AS20" s="7">
        <f t="shared" ref="AS20" si="12">SUM(AS7:AS18)</f>
        <v>1624</v>
      </c>
      <c r="AT20" s="12">
        <f t="shared" si="3"/>
        <v>3105</v>
      </c>
      <c r="AV20" s="4" t="s">
        <v>21</v>
      </c>
      <c r="AW20" s="4"/>
      <c r="AX20" s="7">
        <f>SUM(AX7:AX18)</f>
        <v>1843</v>
      </c>
      <c r="AY20" s="7">
        <f t="shared" ref="AY20" si="13">SUM(AY7:AY18)</f>
        <v>1607</v>
      </c>
      <c r="AZ20" s="7">
        <f t="shared" si="4"/>
        <v>3450</v>
      </c>
      <c r="BB20" s="4" t="s">
        <v>21</v>
      </c>
      <c r="BC20" s="4"/>
      <c r="BD20" s="7">
        <f>SUM(BD7:BD18)</f>
        <v>2875</v>
      </c>
      <c r="BE20" s="7">
        <f t="shared" ref="BE20" si="14">SUM(BE7:BE18)</f>
        <v>2096</v>
      </c>
      <c r="BF20" s="7">
        <f t="shared" si="5"/>
        <v>4971</v>
      </c>
      <c r="BH20" s="4" t="s">
        <v>21</v>
      </c>
      <c r="BI20" s="4"/>
      <c r="BJ20" s="7">
        <f>SUM(BJ7:BJ18)</f>
        <v>3379</v>
      </c>
      <c r="BK20" s="7">
        <f t="shared" ref="BK20" si="15">SUM(BK7:BK18)</f>
        <v>2303</v>
      </c>
      <c r="BL20" s="7">
        <f t="shared" si="6"/>
        <v>5682</v>
      </c>
    </row>
    <row r="21" spans="2:64" x14ac:dyDescent="0.25">
      <c r="D21" s="3"/>
      <c r="H21" s="4"/>
      <c r="I21" s="4"/>
      <c r="J21" s="4"/>
      <c r="K21" s="4"/>
      <c r="L21" s="4"/>
      <c r="M21" s="4"/>
      <c r="P21" s="4"/>
      <c r="Q21" s="4"/>
      <c r="R21" s="4"/>
      <c r="S21" s="4"/>
      <c r="T21" s="4"/>
      <c r="W21" s="4"/>
      <c r="X21" s="4"/>
      <c r="Y21" s="4"/>
      <c r="Z21" s="4"/>
    </row>
    <row r="22" spans="2:64" x14ac:dyDescent="0.25">
      <c r="H22" s="4"/>
      <c r="I22" s="4"/>
      <c r="J22" s="4"/>
      <c r="K22" s="4"/>
      <c r="L22" s="4"/>
      <c r="M22" s="4"/>
      <c r="P22" s="4"/>
      <c r="Q22" s="4"/>
      <c r="R22" s="4"/>
      <c r="S22" s="4"/>
      <c r="T22" s="4"/>
      <c r="W22" s="4"/>
      <c r="X22" s="4"/>
      <c r="Y22" s="4"/>
      <c r="Z22" s="4"/>
    </row>
    <row r="24" spans="2:64" x14ac:dyDescent="0.25">
      <c r="B24" s="24"/>
      <c r="C24" s="25"/>
      <c r="D24" s="25"/>
      <c r="E24" s="25"/>
      <c r="F24" s="25"/>
    </row>
    <row r="25" spans="2:64" x14ac:dyDescent="0.25">
      <c r="B25" s="4"/>
      <c r="C25" s="4"/>
      <c r="D25" s="4"/>
      <c r="E25" s="4"/>
      <c r="F25" s="4"/>
    </row>
    <row r="26" spans="2:64" x14ac:dyDescent="0.25">
      <c r="B26" s="4"/>
      <c r="C26" s="4"/>
      <c r="D26" s="5"/>
      <c r="E26" s="4"/>
      <c r="F26" s="4"/>
    </row>
    <row r="27" spans="2:64" x14ac:dyDescent="0.25">
      <c r="B27" s="4"/>
      <c r="C27" s="4"/>
      <c r="D27" s="5"/>
      <c r="E27" s="4"/>
      <c r="F27" s="4"/>
    </row>
    <row r="28" spans="2:64" x14ac:dyDescent="0.25">
      <c r="B28" s="4"/>
      <c r="C28" s="4"/>
      <c r="D28" s="5"/>
      <c r="E28" s="4"/>
      <c r="F28" s="4"/>
    </row>
    <row r="29" spans="2:64" x14ac:dyDescent="0.25">
      <c r="B29" s="4"/>
      <c r="C29" s="4"/>
      <c r="D29" s="5"/>
      <c r="E29" s="4"/>
      <c r="F29" s="4"/>
    </row>
    <row r="30" spans="2:64" x14ac:dyDescent="0.25">
      <c r="B30" s="4"/>
      <c r="C30" s="4"/>
      <c r="D30" s="5"/>
      <c r="E30" s="4"/>
      <c r="F30" s="4"/>
    </row>
    <row r="31" spans="2:64" x14ac:dyDescent="0.25">
      <c r="B31" s="4"/>
      <c r="C31" s="4"/>
      <c r="D31" s="5"/>
      <c r="E31" s="4"/>
      <c r="F31" s="4"/>
    </row>
    <row r="32" spans="2:64" x14ac:dyDescent="0.25">
      <c r="B32" s="4"/>
      <c r="C32" s="4"/>
      <c r="D32" s="5"/>
      <c r="E32" s="4"/>
      <c r="F32" s="4"/>
    </row>
    <row r="33" spans="2:6" x14ac:dyDescent="0.25">
      <c r="B33" s="4"/>
      <c r="C33" s="4"/>
      <c r="D33" s="5"/>
      <c r="E33" s="4"/>
      <c r="F33" s="4"/>
    </row>
    <row r="34" spans="2:6" x14ac:dyDescent="0.25">
      <c r="B34" s="4"/>
      <c r="C34" s="4"/>
      <c r="D34" s="5"/>
      <c r="E34" s="4"/>
      <c r="F34" s="6"/>
    </row>
    <row r="35" spans="2:6" x14ac:dyDescent="0.25">
      <c r="B35" s="4"/>
      <c r="C35" s="4"/>
      <c r="D35" s="4"/>
      <c r="E35" s="4"/>
      <c r="F35" s="4"/>
    </row>
    <row r="36" spans="2:6" x14ac:dyDescent="0.25">
      <c r="B36" s="4"/>
      <c r="C36" s="4"/>
      <c r="D36" s="6"/>
      <c r="E36" s="4"/>
      <c r="F36" s="4"/>
    </row>
  </sheetData>
  <mergeCells count="24">
    <mergeCell ref="C5:F5"/>
    <mergeCell ref="B3:F3"/>
    <mergeCell ref="BH1:BL2"/>
    <mergeCell ref="BH3:BL3"/>
    <mergeCell ref="B24:F24"/>
    <mergeCell ref="I3:M3"/>
    <mergeCell ref="J5:M5"/>
    <mergeCell ref="AJ1:AN2"/>
    <mergeCell ref="AJ3:AN3"/>
    <mergeCell ref="AD1:AH2"/>
    <mergeCell ref="AD3:AH3"/>
    <mergeCell ref="Q5:T5"/>
    <mergeCell ref="W1:AA2"/>
    <mergeCell ref="I1:M2"/>
    <mergeCell ref="B1:F2"/>
    <mergeCell ref="P3:T3"/>
    <mergeCell ref="P1:T2"/>
    <mergeCell ref="W3:AA3"/>
    <mergeCell ref="AP1:AT2"/>
    <mergeCell ref="AP3:AT3"/>
    <mergeCell ref="AV1:AZ2"/>
    <mergeCell ref="AV3:AZ3"/>
    <mergeCell ref="BB1:BF2"/>
    <mergeCell ref="BB3:BF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tabSelected="1" zoomScale="140" zoomScaleNormal="140" workbookViewId="0"/>
  </sheetViews>
  <sheetFormatPr baseColWidth="10" defaultRowHeight="15" x14ac:dyDescent="0.25"/>
  <cols>
    <col min="2" max="2" width="14.85546875" customWidth="1"/>
    <col min="3" max="3" width="15.28515625" customWidth="1"/>
    <col min="4" max="4" width="17.85546875" customWidth="1"/>
    <col min="5" max="5" width="15.85546875" customWidth="1"/>
  </cols>
  <sheetData>
    <row r="2" spans="1:5" x14ac:dyDescent="0.25">
      <c r="A2" s="22" t="s">
        <v>29</v>
      </c>
      <c r="B2" s="22"/>
      <c r="C2" s="22"/>
      <c r="D2" s="22"/>
      <c r="E2" s="22"/>
    </row>
    <row r="3" spans="1:5" x14ac:dyDescent="0.25">
      <c r="A3" s="22"/>
      <c r="B3" s="22"/>
      <c r="C3" s="22"/>
      <c r="D3" s="22"/>
      <c r="E3" s="22"/>
    </row>
    <row r="4" spans="1:5" x14ac:dyDescent="0.25">
      <c r="A4" s="23" t="s">
        <v>10</v>
      </c>
      <c r="B4" s="23"/>
      <c r="C4" s="23"/>
      <c r="D4" s="23"/>
      <c r="E4" s="23"/>
    </row>
    <row r="6" spans="1:5" x14ac:dyDescent="0.25">
      <c r="B6" s="18"/>
      <c r="C6" s="10" t="s">
        <v>19</v>
      </c>
      <c r="D6" s="11" t="s">
        <v>20</v>
      </c>
      <c r="E6" s="11" t="s">
        <v>21</v>
      </c>
    </row>
    <row r="7" spans="1:5" x14ac:dyDescent="0.25">
      <c r="C7" s="3"/>
    </row>
    <row r="8" spans="1:5" x14ac:dyDescent="0.25">
      <c r="A8" t="s">
        <v>0</v>
      </c>
      <c r="C8" s="3">
        <v>153</v>
      </c>
      <c r="D8">
        <v>210</v>
      </c>
      <c r="E8" s="12">
        <f>C8+D8</f>
        <v>363</v>
      </c>
    </row>
    <row r="9" spans="1:5" x14ac:dyDescent="0.25">
      <c r="A9" t="s">
        <v>1</v>
      </c>
      <c r="C9" s="3">
        <v>142</v>
      </c>
      <c r="D9">
        <v>82</v>
      </c>
      <c r="E9" s="12">
        <f t="shared" ref="E9:E21" si="0">C9+D9</f>
        <v>224</v>
      </c>
    </row>
    <row r="10" spans="1:5" x14ac:dyDescent="0.25">
      <c r="A10" t="s">
        <v>2</v>
      </c>
      <c r="C10" s="3">
        <v>245</v>
      </c>
      <c r="D10">
        <v>100</v>
      </c>
      <c r="E10" s="12">
        <f t="shared" si="0"/>
        <v>345</v>
      </c>
    </row>
    <row r="11" spans="1:5" x14ac:dyDescent="0.25">
      <c r="A11" s="4" t="s">
        <v>3</v>
      </c>
      <c r="B11" s="4"/>
      <c r="C11" s="5"/>
      <c r="D11" s="4"/>
      <c r="E11" s="12">
        <f t="shared" si="0"/>
        <v>0</v>
      </c>
    </row>
    <row r="12" spans="1:5" x14ac:dyDescent="0.25">
      <c r="A12" s="4" t="s">
        <v>4</v>
      </c>
      <c r="B12" s="4"/>
      <c r="C12" s="5"/>
      <c r="D12" s="4"/>
      <c r="E12" s="12">
        <f t="shared" si="0"/>
        <v>0</v>
      </c>
    </row>
    <row r="13" spans="1:5" x14ac:dyDescent="0.25">
      <c r="A13" s="4" t="s">
        <v>5</v>
      </c>
      <c r="C13" s="3"/>
      <c r="D13" s="4"/>
      <c r="E13" s="12">
        <f t="shared" si="0"/>
        <v>0</v>
      </c>
    </row>
    <row r="14" spans="1:5" x14ac:dyDescent="0.25">
      <c r="A14" s="4" t="s">
        <v>6</v>
      </c>
      <c r="B14" s="4"/>
      <c r="C14" s="3"/>
      <c r="D14" s="4"/>
      <c r="E14" s="12">
        <f t="shared" si="0"/>
        <v>0</v>
      </c>
    </row>
    <row r="15" spans="1:5" x14ac:dyDescent="0.25">
      <c r="A15" s="4" t="s">
        <v>7</v>
      </c>
      <c r="B15" s="4"/>
      <c r="C15" s="5"/>
      <c r="D15" s="4"/>
      <c r="E15" s="12">
        <f t="shared" si="0"/>
        <v>0</v>
      </c>
    </row>
    <row r="16" spans="1:5" x14ac:dyDescent="0.25">
      <c r="A16" s="4" t="s">
        <v>8</v>
      </c>
      <c r="B16" s="5"/>
      <c r="C16" s="5"/>
      <c r="D16" s="4"/>
      <c r="E16" s="12">
        <f t="shared" si="0"/>
        <v>0</v>
      </c>
    </row>
    <row r="17" spans="1:5" x14ac:dyDescent="0.25">
      <c r="A17" s="4" t="s">
        <v>11</v>
      </c>
      <c r="B17" s="5"/>
      <c r="C17" s="5"/>
      <c r="D17" s="4"/>
      <c r="E17" s="12">
        <f t="shared" si="0"/>
        <v>0</v>
      </c>
    </row>
    <row r="18" spans="1:5" x14ac:dyDescent="0.25">
      <c r="A18" s="4" t="s">
        <v>12</v>
      </c>
      <c r="B18" s="5"/>
      <c r="C18" s="5"/>
      <c r="D18" s="4"/>
      <c r="E18" s="12">
        <f t="shared" si="0"/>
        <v>0</v>
      </c>
    </row>
    <row r="19" spans="1:5" x14ac:dyDescent="0.25">
      <c r="A19" s="4" t="s">
        <v>13</v>
      </c>
      <c r="B19" s="5"/>
      <c r="C19" s="5"/>
      <c r="D19" s="4"/>
      <c r="E19" s="12">
        <f t="shared" si="0"/>
        <v>0</v>
      </c>
    </row>
    <row r="20" spans="1:5" x14ac:dyDescent="0.25">
      <c r="A20" s="4"/>
      <c r="B20" s="4"/>
      <c r="D20" s="4"/>
      <c r="E20" s="12">
        <f t="shared" si="0"/>
        <v>0</v>
      </c>
    </row>
    <row r="21" spans="1:5" x14ac:dyDescent="0.25">
      <c r="A21" s="4" t="s">
        <v>21</v>
      </c>
      <c r="B21" s="4"/>
      <c r="C21" s="7">
        <f>SUM(C8:C19)</f>
        <v>540</v>
      </c>
      <c r="D21" s="7">
        <f t="shared" ref="D21" si="1">SUM(D8:D19)</f>
        <v>392</v>
      </c>
      <c r="E21" s="7">
        <f t="shared" si="0"/>
        <v>932</v>
      </c>
    </row>
  </sheetData>
  <mergeCells count="2">
    <mergeCell ref="A2:E3"/>
    <mergeCell ref="A4:E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ED428EB1F5A14FB99727D3CDA56EA0" ma:contentTypeVersion="13" ma:contentTypeDescription="Crear nuevo documento." ma:contentTypeScope="" ma:versionID="d33fa656223c77b64a24eb1f4beeaf6f">
  <xsd:schema xmlns:xsd="http://www.w3.org/2001/XMLSchema" xmlns:xs="http://www.w3.org/2001/XMLSchema" xmlns:p="http://schemas.microsoft.com/office/2006/metadata/properties" xmlns:ns2="00acef76-510b-4fd9-baa8-d233a481f345" targetNamespace="http://schemas.microsoft.com/office/2006/metadata/properties" ma:root="true" ma:fieldsID="39f0494ff0f3a25343043ab3a7c790b5" ns2:_="">
    <xsd:import namespace="00acef76-510b-4fd9-baa8-d233a481f3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cef76-510b-4fd9-baa8-d233a481f3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a6488a-54df-425c-be80-a6bf39aec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acef76-510b-4fd9-baa8-d233a481f3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7E0450-EFD1-468E-8275-02144E48F4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CC7C29-711C-4DA0-9D44-B677D39AB4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acef76-510b-4fd9-baa8-d233a481f3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CC1EA7-3649-430D-8437-A30EF51D9870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00acef76-510b-4fd9-baa8-d233a481f345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Solicitudes de acreditación</vt:lpstr>
      <vt:lpstr>2025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Comunidad de Madrid</cp:lastModifiedBy>
  <cp:lastPrinted>2015-10-15T14:28:39Z</cp:lastPrinted>
  <dcterms:created xsi:type="dcterms:W3CDTF">2015-10-06T08:30:18Z</dcterms:created>
  <dcterms:modified xsi:type="dcterms:W3CDTF">2025-04-08T11:39:49Z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0x0101008CED428EB1F5A14FB99727D3CDA56EA0</vt:lpwstr>
  </property>
</Properties>
</file>