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Y:\Produccion\SISPE\Boletines\Estad_municipios\PUBLICACIONES\localidades202412\Mercado de trabajo en los Municipios madrileños\"/>
    </mc:Choice>
  </mc:AlternateContent>
  <bookViews>
    <workbookView xWindow="0" yWindow="0" windowWidth="28800" windowHeight="11835"/>
  </bookViews>
  <sheets>
    <sheet name="panel" sheetId="2" r:id="rId1"/>
    <sheet name="Hoja1" sheetId="3" state="hidden" r:id="rId2"/>
    <sheet name="Hoja2" sheetId="4" state="hidden" r:id="rId3"/>
    <sheet name="Hoja3" sheetId="5" state="hidden" r:id="rId4"/>
  </sheets>
  <definedNames>
    <definedName name="_xlnm._FilterDatabase" localSheetId="1" hidden="1">Hoja1!$A$1:$I$202</definedName>
    <definedName name="_xlnm.Print_Area" localSheetId="0">panel!$A$1:$O$75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5" i="4" l="1"/>
  <c r="H45" i="4" s="1"/>
  <c r="G44" i="4"/>
  <c r="H44" i="4" s="1"/>
  <c r="G43" i="4"/>
  <c r="H43" i="4" s="1"/>
  <c r="G42" i="4"/>
  <c r="H42" i="4" s="1"/>
  <c r="G41" i="4"/>
  <c r="H41" i="4" s="1"/>
  <c r="G40" i="4"/>
  <c r="H40" i="4" s="1"/>
  <c r="G39" i="4"/>
  <c r="H39" i="4" s="1"/>
  <c r="G38" i="4"/>
  <c r="H38" i="4" s="1"/>
  <c r="G37" i="4"/>
  <c r="H37" i="4" s="1"/>
  <c r="G36" i="4"/>
  <c r="H36" i="4" s="1"/>
  <c r="G35" i="4"/>
  <c r="H35" i="4" s="1"/>
  <c r="G34" i="4"/>
  <c r="H34" i="4" s="1"/>
  <c r="G33" i="4"/>
  <c r="H33" i="4" s="1"/>
  <c r="G32" i="4"/>
  <c r="H32" i="4" s="1"/>
  <c r="G31" i="4"/>
  <c r="H31" i="4" s="1"/>
  <c r="G30" i="4"/>
  <c r="H30" i="4" s="1"/>
  <c r="G29" i="4"/>
  <c r="H29" i="4" s="1"/>
  <c r="G28" i="4"/>
  <c r="H28" i="4" s="1"/>
  <c r="G27" i="4"/>
  <c r="H27" i="4" s="1"/>
  <c r="G26" i="4"/>
  <c r="H26" i="4" s="1"/>
  <c r="G25" i="4"/>
  <c r="H25" i="4" s="1"/>
  <c r="G24" i="4"/>
  <c r="H24" i="4" s="1"/>
  <c r="G23" i="4"/>
  <c r="H23" i="4" s="1"/>
  <c r="G22" i="4"/>
  <c r="H22" i="4" s="1"/>
  <c r="G21" i="4"/>
  <c r="H21" i="4" s="1"/>
  <c r="G20" i="4"/>
  <c r="H20" i="4" s="1"/>
  <c r="G19" i="4"/>
  <c r="H19" i="4" s="1"/>
  <c r="G18" i="4"/>
  <c r="H18" i="4" s="1"/>
  <c r="G17" i="4"/>
  <c r="H17" i="4" s="1"/>
  <c r="G16" i="4"/>
  <c r="H16" i="4" s="1"/>
  <c r="G15" i="4"/>
  <c r="H15" i="4" s="1"/>
  <c r="G14" i="4"/>
  <c r="H14" i="4" s="1"/>
  <c r="G13" i="4"/>
  <c r="H13" i="4" s="1"/>
  <c r="G12" i="4"/>
  <c r="H12" i="4" s="1"/>
  <c r="G11" i="4"/>
  <c r="H11" i="4" s="1"/>
  <c r="G10" i="4"/>
  <c r="H10" i="4" s="1"/>
  <c r="G9" i="4"/>
  <c r="H9" i="4" s="1"/>
  <c r="G8" i="4"/>
  <c r="H8" i="4" s="1"/>
  <c r="G7" i="4"/>
  <c r="H7" i="4" s="1"/>
  <c r="G6" i="4"/>
  <c r="H6" i="4" s="1"/>
  <c r="G5" i="4"/>
  <c r="H5" i="4" s="1"/>
  <c r="G4" i="4"/>
  <c r="H4" i="4" s="1"/>
  <c r="G3" i="4"/>
  <c r="H3" i="4" s="1"/>
  <c r="G2" i="4"/>
  <c r="H2" i="4" s="1"/>
  <c r="G204" i="3"/>
  <c r="H204" i="3" s="1"/>
  <c r="G151" i="3" l="1"/>
  <c r="G128" i="3"/>
  <c r="H128" i="3" s="1"/>
  <c r="G112" i="3"/>
  <c r="H112" i="3" s="1"/>
  <c r="G86" i="3"/>
  <c r="H86" i="3" s="1"/>
  <c r="G66" i="3"/>
  <c r="H66" i="3" s="1"/>
  <c r="G49" i="3"/>
  <c r="H49" i="3" s="1"/>
  <c r="G15" i="3"/>
  <c r="H15" i="3" s="1"/>
  <c r="G6" i="3"/>
  <c r="H6" i="3" s="1"/>
  <c r="G103" i="3"/>
  <c r="H103" i="3" s="1"/>
  <c r="G59" i="3"/>
  <c r="H59" i="3" s="1"/>
  <c r="G8" i="3"/>
  <c r="H8" i="3" s="1"/>
  <c r="G130" i="3"/>
  <c r="H130" i="3" s="1"/>
  <c r="G121" i="3"/>
  <c r="H121" i="3" s="1"/>
  <c r="G74" i="3"/>
  <c r="H74" i="3" s="1"/>
  <c r="G23" i="3"/>
  <c r="H23" i="3" s="1"/>
  <c r="G144" i="3"/>
  <c r="H144" i="3" s="1"/>
  <c r="G127" i="3"/>
  <c r="E22" i="2" s="1"/>
  <c r="G110" i="3"/>
  <c r="H110" i="3" s="1"/>
  <c r="G81" i="3"/>
  <c r="C36" i="2" s="1"/>
  <c r="G62" i="3"/>
  <c r="H62" i="3" s="1"/>
  <c r="G46" i="3"/>
  <c r="H46" i="3" s="1"/>
  <c r="G14" i="3"/>
  <c r="H14" i="3" s="1"/>
  <c r="G132" i="3"/>
  <c r="H132" i="3" s="1"/>
  <c r="G125" i="3"/>
  <c r="H125" i="3" s="1"/>
  <c r="G75" i="3"/>
  <c r="G43" i="3"/>
  <c r="H43" i="3" s="1"/>
  <c r="G158" i="3"/>
  <c r="H158" i="3" s="1"/>
  <c r="G92" i="3"/>
  <c r="H92" i="3" s="1"/>
  <c r="G52" i="3"/>
  <c r="H52" i="3" s="1"/>
  <c r="G7" i="3"/>
  <c r="H7" i="3" s="1"/>
  <c r="G49" i="4"/>
  <c r="G53" i="4"/>
  <c r="G46" i="4"/>
  <c r="G5" i="3"/>
  <c r="H5" i="3" s="1"/>
  <c r="G9" i="3"/>
  <c r="H9" i="3" s="1"/>
  <c r="G13" i="3"/>
  <c r="H13" i="3" s="1"/>
  <c r="G17" i="3"/>
  <c r="H17" i="3" s="1"/>
  <c r="G21" i="3"/>
  <c r="H21" i="3" s="1"/>
  <c r="G25" i="3"/>
  <c r="H25" i="3" s="1"/>
  <c r="G29" i="3"/>
  <c r="H29" i="3" s="1"/>
  <c r="G33" i="3"/>
  <c r="H33" i="3" s="1"/>
  <c r="G37" i="3"/>
  <c r="H37" i="3" s="1"/>
  <c r="G41" i="3"/>
  <c r="H41" i="3" s="1"/>
  <c r="G45" i="3"/>
  <c r="H45" i="3" s="1"/>
  <c r="G53" i="3"/>
  <c r="H53" i="3" s="1"/>
  <c r="G57" i="3"/>
  <c r="H57" i="3" s="1"/>
  <c r="G61" i="3"/>
  <c r="H61" i="3" s="1"/>
  <c r="G65" i="3"/>
  <c r="H65" i="3" s="1"/>
  <c r="G69" i="3"/>
  <c r="H69" i="3" s="1"/>
  <c r="G73" i="3"/>
  <c r="H73" i="3" s="1"/>
  <c r="G77" i="3"/>
  <c r="H77" i="3" s="1"/>
  <c r="G82" i="3"/>
  <c r="H82" i="3" s="1"/>
  <c r="G90" i="3"/>
  <c r="H90" i="3" s="1"/>
  <c r="G94" i="3"/>
  <c r="H94" i="3" s="1"/>
  <c r="G98" i="3"/>
  <c r="H98" i="3" s="1"/>
  <c r="G102" i="3"/>
  <c r="H102" i="3" s="1"/>
  <c r="G106" i="3"/>
  <c r="H106" i="3" s="1"/>
  <c r="G114" i="3"/>
  <c r="H114" i="3" s="1"/>
  <c r="G118" i="3"/>
  <c r="H118" i="3" s="1"/>
  <c r="G122" i="3"/>
  <c r="H122" i="3" s="1"/>
  <c r="G126" i="3"/>
  <c r="H126" i="3" s="1"/>
  <c r="G134" i="3"/>
  <c r="H134" i="3" s="1"/>
  <c r="G138" i="3"/>
  <c r="H138" i="3" s="1"/>
  <c r="G142" i="3"/>
  <c r="H142" i="3" s="1"/>
  <c r="G146" i="3"/>
  <c r="H146" i="3" s="1"/>
  <c r="G150" i="3"/>
  <c r="H150" i="3" s="1"/>
  <c r="G154" i="3"/>
  <c r="H154" i="3" s="1"/>
  <c r="G162" i="3"/>
  <c r="H162" i="3" s="1"/>
  <c r="G166" i="3"/>
  <c r="H166" i="3" s="1"/>
  <c r="G170" i="3"/>
  <c r="H170" i="3" s="1"/>
  <c r="G174" i="3"/>
  <c r="H174" i="3" s="1"/>
  <c r="G178" i="3"/>
  <c r="H178" i="3" s="1"/>
  <c r="G182" i="3"/>
  <c r="H182" i="3" s="1"/>
  <c r="G186" i="3"/>
  <c r="H186" i="3" s="1"/>
  <c r="G190" i="3"/>
  <c r="H190" i="3" s="1"/>
  <c r="G194" i="3"/>
  <c r="H194" i="3" s="1"/>
  <c r="G198" i="3"/>
  <c r="H198" i="3" s="1"/>
  <c r="G202" i="3"/>
  <c r="H202" i="3" s="1"/>
  <c r="G50" i="4"/>
  <c r="G54" i="4"/>
  <c r="G80" i="3"/>
  <c r="H80" i="3" s="1"/>
  <c r="G10" i="3"/>
  <c r="H10" i="3" s="1"/>
  <c r="G18" i="3"/>
  <c r="H18" i="3" s="1"/>
  <c r="G22" i="3"/>
  <c r="H22" i="3" s="1"/>
  <c r="G26" i="3"/>
  <c r="H26" i="3" s="1"/>
  <c r="G30" i="3"/>
  <c r="H30" i="3" s="1"/>
  <c r="G34" i="3"/>
  <c r="H34" i="3" s="1"/>
  <c r="G38" i="3"/>
  <c r="H38" i="3" s="1"/>
  <c r="G42" i="3"/>
  <c r="H42" i="3" s="1"/>
  <c r="G50" i="3"/>
  <c r="H50" i="3" s="1"/>
  <c r="G54" i="3"/>
  <c r="H54" i="3" s="1"/>
  <c r="G58" i="3"/>
  <c r="H58" i="3" s="1"/>
  <c r="G70" i="3"/>
  <c r="H70" i="3" s="1"/>
  <c r="G78" i="3"/>
  <c r="H78" i="3" s="1"/>
  <c r="G83" i="3"/>
  <c r="H83" i="3" s="1"/>
  <c r="G87" i="3"/>
  <c r="H87" i="3" s="1"/>
  <c r="G91" i="3"/>
  <c r="H91" i="3" s="1"/>
  <c r="G95" i="3"/>
  <c r="H95" i="3" s="1"/>
  <c r="G99" i="3"/>
  <c r="H99" i="3" s="1"/>
  <c r="G107" i="3"/>
  <c r="H107" i="3" s="1"/>
  <c r="G111" i="3"/>
  <c r="H111" i="3" s="1"/>
  <c r="G115" i="3"/>
  <c r="H115" i="3" s="1"/>
  <c r="G119" i="3"/>
  <c r="H119" i="3" s="1"/>
  <c r="G47" i="4"/>
  <c r="G55" i="4"/>
  <c r="G31" i="3"/>
  <c r="H31" i="3" s="1"/>
  <c r="G39" i="3"/>
  <c r="H39" i="3" s="1"/>
  <c r="G47" i="3"/>
  <c r="H47" i="3" s="1"/>
  <c r="G55" i="3"/>
  <c r="H55" i="3" s="1"/>
  <c r="G63" i="3"/>
  <c r="H63" i="3" s="1"/>
  <c r="G71" i="3"/>
  <c r="H71" i="3" s="1"/>
  <c r="G79" i="3"/>
  <c r="H79" i="3" s="1"/>
  <c r="G88" i="3"/>
  <c r="H88" i="3" s="1"/>
  <c r="G96" i="3"/>
  <c r="H96" i="3" s="1"/>
  <c r="G104" i="3"/>
  <c r="H104" i="3" s="1"/>
  <c r="G120" i="3"/>
  <c r="H120" i="3" s="1"/>
  <c r="G131" i="3"/>
  <c r="H131" i="3" s="1"/>
  <c r="G136" i="3"/>
  <c r="H136" i="3" s="1"/>
  <c r="G141" i="3"/>
  <c r="H141" i="3" s="1"/>
  <c r="G147" i="3"/>
  <c r="H147" i="3" s="1"/>
  <c r="G152" i="3"/>
  <c r="H152" i="3" s="1"/>
  <c r="G157" i="3"/>
  <c r="H157" i="3" s="1"/>
  <c r="G163" i="3"/>
  <c r="H163" i="3" s="1"/>
  <c r="G168" i="3"/>
  <c r="H168" i="3" s="1"/>
  <c r="G173" i="3"/>
  <c r="H173" i="3" s="1"/>
  <c r="G179" i="3"/>
  <c r="H179" i="3" s="1"/>
  <c r="G184" i="3"/>
  <c r="H184" i="3" s="1"/>
  <c r="G189" i="3"/>
  <c r="H189" i="3" s="1"/>
  <c r="G195" i="3"/>
  <c r="H195" i="3" s="1"/>
  <c r="G200" i="3"/>
  <c r="H200" i="3" s="1"/>
  <c r="G48" i="4"/>
  <c r="G56" i="4"/>
  <c r="G16" i="3"/>
  <c r="H16" i="3" s="1"/>
  <c r="G24" i="3"/>
  <c r="H24" i="3" s="1"/>
  <c r="G32" i="3"/>
  <c r="H32" i="3" s="1"/>
  <c r="G40" i="3"/>
  <c r="H40" i="3" s="1"/>
  <c r="G48" i="3"/>
  <c r="H48" i="3" s="1"/>
  <c r="G56" i="3"/>
  <c r="H56" i="3" s="1"/>
  <c r="G64" i="3"/>
  <c r="H64" i="3" s="1"/>
  <c r="G72" i="3"/>
  <c r="H72" i="3" s="1"/>
  <c r="G89" i="3"/>
  <c r="H89" i="3" s="1"/>
  <c r="G97" i="3"/>
  <c r="H97" i="3" s="1"/>
  <c r="G105" i="3"/>
  <c r="H105" i="3" s="1"/>
  <c r="G113" i="3"/>
  <c r="H113" i="3" s="1"/>
  <c r="G137" i="3"/>
  <c r="H137" i="3" s="1"/>
  <c r="G143" i="3"/>
  <c r="H143" i="3" s="1"/>
  <c r="G148" i="3"/>
  <c r="H148" i="3" s="1"/>
  <c r="G153" i="3"/>
  <c r="H153" i="3" s="1"/>
  <c r="G159" i="3"/>
  <c r="H159" i="3" s="1"/>
  <c r="G164" i="3"/>
  <c r="H164" i="3" s="1"/>
  <c r="G169" i="3"/>
  <c r="H169" i="3" s="1"/>
  <c r="G175" i="3"/>
  <c r="H175" i="3" s="1"/>
  <c r="G180" i="3"/>
  <c r="H180" i="3" s="1"/>
  <c r="G185" i="3"/>
  <c r="H185" i="3" s="1"/>
  <c r="G191" i="3"/>
  <c r="H191" i="3" s="1"/>
  <c r="G196" i="3"/>
  <c r="H196" i="3" s="1"/>
  <c r="G201" i="3"/>
  <c r="H201" i="3" s="1"/>
  <c r="G4" i="3"/>
  <c r="H4" i="3" s="1"/>
  <c r="G20" i="3"/>
  <c r="H20" i="3" s="1"/>
  <c r="G28" i="3"/>
  <c r="H28" i="3" s="1"/>
  <c r="G44" i="3"/>
  <c r="H44" i="3" s="1"/>
  <c r="G60" i="3"/>
  <c r="H60" i="3" s="1"/>
  <c r="G68" i="3"/>
  <c r="H68" i="3" s="1"/>
  <c r="G85" i="3"/>
  <c r="H85" i="3" s="1"/>
  <c r="G101" i="3"/>
  <c r="H101" i="3" s="1"/>
  <c r="G117" i="3"/>
  <c r="H117" i="3" s="1"/>
  <c r="G129" i="3"/>
  <c r="H129" i="3" s="1"/>
  <c r="G140" i="3"/>
  <c r="H140" i="3" s="1"/>
  <c r="H151" i="3"/>
  <c r="G161" i="3"/>
  <c r="H161" i="3" s="1"/>
  <c r="G172" i="3"/>
  <c r="H172" i="3" s="1"/>
  <c r="G183" i="3"/>
  <c r="H183" i="3" s="1"/>
  <c r="G188" i="3"/>
  <c r="H188" i="3" s="1"/>
  <c r="G199" i="3"/>
  <c r="H199" i="3" s="1"/>
  <c r="G51" i="4"/>
  <c r="G3" i="3"/>
  <c r="H3" i="3" s="1"/>
  <c r="G11" i="3"/>
  <c r="H11" i="3" s="1"/>
  <c r="G19" i="3"/>
  <c r="H19" i="3" s="1"/>
  <c r="G27" i="3"/>
  <c r="H27" i="3" s="1"/>
  <c r="G35" i="3"/>
  <c r="H35" i="3" s="1"/>
  <c r="G51" i="3"/>
  <c r="H51" i="3" s="1"/>
  <c r="G67" i="3"/>
  <c r="H67" i="3" s="1"/>
  <c r="H75" i="3"/>
  <c r="G84" i="3"/>
  <c r="H84" i="3" s="1"/>
  <c r="G100" i="3"/>
  <c r="H100" i="3" s="1"/>
  <c r="G108" i="3"/>
  <c r="H108" i="3" s="1"/>
  <c r="G116" i="3"/>
  <c r="H116" i="3" s="1"/>
  <c r="G123" i="3"/>
  <c r="H123" i="3" s="1"/>
  <c r="G133" i="3"/>
  <c r="H133" i="3" s="1"/>
  <c r="G139" i="3"/>
  <c r="H139" i="3" s="1"/>
  <c r="G149" i="3"/>
  <c r="H149" i="3" s="1"/>
  <c r="G155" i="3"/>
  <c r="H155" i="3" s="1"/>
  <c r="G160" i="3"/>
  <c r="H160" i="3" s="1"/>
  <c r="G165" i="3"/>
  <c r="H165" i="3" s="1"/>
  <c r="G171" i="3"/>
  <c r="H171" i="3" s="1"/>
  <c r="G176" i="3"/>
  <c r="H176" i="3" s="1"/>
  <c r="G181" i="3"/>
  <c r="H181" i="3" s="1"/>
  <c r="G187" i="3"/>
  <c r="H187" i="3" s="1"/>
  <c r="G192" i="3"/>
  <c r="H192" i="3" s="1"/>
  <c r="G197" i="3"/>
  <c r="H197" i="3" s="1"/>
  <c r="G2" i="3"/>
  <c r="H2" i="3" s="1"/>
  <c r="G52" i="4"/>
  <c r="G12" i="3"/>
  <c r="H12" i="3" s="1"/>
  <c r="G36" i="3"/>
  <c r="H36" i="3" s="1"/>
  <c r="G76" i="3"/>
  <c r="H76" i="3" s="1"/>
  <c r="G93" i="3"/>
  <c r="H93" i="3" s="1"/>
  <c r="G109" i="3"/>
  <c r="H109" i="3" s="1"/>
  <c r="G124" i="3"/>
  <c r="H124" i="3" s="1"/>
  <c r="G135" i="3"/>
  <c r="H135" i="3" s="1"/>
  <c r="G145" i="3"/>
  <c r="H145" i="3" s="1"/>
  <c r="G156" i="3"/>
  <c r="H156" i="3" s="1"/>
  <c r="G167" i="3"/>
  <c r="H167" i="3" s="1"/>
  <c r="G177" i="3"/>
  <c r="H177" i="3" s="1"/>
  <c r="G193" i="3"/>
  <c r="H193" i="3" s="1"/>
  <c r="E53" i="2"/>
  <c r="C42" i="2"/>
  <c r="C76" i="2"/>
  <c r="C45" i="2" l="1"/>
  <c r="H127" i="3"/>
  <c r="E41" i="2"/>
  <c r="C58" i="2"/>
  <c r="C56" i="2"/>
  <c r="H81" i="3"/>
  <c r="E73" i="2"/>
  <c r="C44" i="2"/>
  <c r="C67" i="2"/>
  <c r="C65" i="2"/>
  <c r="E38" i="2"/>
  <c r="C61" i="2"/>
  <c r="E57" i="2"/>
  <c r="E58" i="2"/>
  <c r="C49" i="2"/>
  <c r="C50" i="2"/>
  <c r="E17" i="2"/>
  <c r="C37" i="2"/>
  <c r="E72" i="2"/>
  <c r="E54" i="2"/>
  <c r="E60" i="2"/>
  <c r="C66" i="2"/>
  <c r="E18" i="2"/>
  <c r="E19" i="2"/>
  <c r="E33" i="2"/>
  <c r="C63" i="2"/>
  <c r="C51" i="2"/>
  <c r="E49" i="2"/>
  <c r="E42" i="2"/>
  <c r="E29" i="2"/>
  <c r="C62" i="2"/>
  <c r="C53" i="2"/>
  <c r="C52" i="2"/>
  <c r="E67" i="2"/>
  <c r="E50" i="2"/>
  <c r="E24" i="2"/>
  <c r="C75" i="2"/>
  <c r="E64" i="2"/>
  <c r="C69" i="2"/>
  <c r="E63" i="2"/>
  <c r="E43" i="2"/>
  <c r="C72" i="2"/>
  <c r="C47" i="2"/>
  <c r="C43" i="2"/>
  <c r="E69" i="2"/>
  <c r="E62" i="2"/>
  <c r="E37" i="2"/>
  <c r="E30" i="2"/>
  <c r="E56" i="2"/>
  <c r="E36" i="2"/>
  <c r="E21" i="2"/>
  <c r="C71" i="2"/>
  <c r="C46" i="2"/>
  <c r="C39" i="2"/>
  <c r="E59" i="2"/>
  <c r="E55" i="2"/>
  <c r="E39" i="2"/>
  <c r="E34" i="2"/>
  <c r="E25" i="2"/>
  <c r="E20" i="2"/>
  <c r="C40" i="2"/>
  <c r="E61" i="2"/>
  <c r="E65" i="2"/>
  <c r="E32" i="2"/>
  <c r="E28" i="2"/>
  <c r="C74" i="2"/>
  <c r="C68" i="2"/>
  <c r="C64" i="2"/>
  <c r="C60" i="2"/>
  <c r="C48" i="2"/>
  <c r="E75" i="2"/>
  <c r="E71" i="2"/>
  <c r="E52" i="2"/>
  <c r="E46" i="2"/>
  <c r="E31" i="2"/>
  <c r="E74" i="2"/>
  <c r="E51" i="2"/>
  <c r="E45" i="2"/>
  <c r="C59" i="2"/>
  <c r="C55" i="2"/>
  <c r="E68" i="2"/>
  <c r="E48" i="2"/>
  <c r="E44" i="2"/>
  <c r="E40" i="2"/>
  <c r="L39" i="2"/>
  <c r="H52" i="4"/>
  <c r="H63" i="2"/>
  <c r="H51" i="4"/>
  <c r="L63" i="2"/>
  <c r="H56" i="4"/>
  <c r="L57" i="2"/>
  <c r="H55" i="4"/>
  <c r="L51" i="2"/>
  <c r="H54" i="4"/>
  <c r="H36" i="2"/>
  <c r="H46" i="4"/>
  <c r="C70" i="2"/>
  <c r="C54" i="2"/>
  <c r="C38" i="2"/>
  <c r="E47" i="2"/>
  <c r="E35" i="2"/>
  <c r="E27" i="2"/>
  <c r="E23" i="2"/>
  <c r="H44" i="2"/>
  <c r="H48" i="4"/>
  <c r="H39" i="2"/>
  <c r="H47" i="4"/>
  <c r="H57" i="2"/>
  <c r="H50" i="4"/>
  <c r="L44" i="2"/>
  <c r="H53" i="4"/>
  <c r="C35" i="2"/>
  <c r="C73" i="2"/>
  <c r="C57" i="2"/>
  <c r="C41" i="2"/>
  <c r="E70" i="2"/>
  <c r="E66" i="2"/>
  <c r="E26" i="2"/>
  <c r="H51" i="2"/>
  <c r="H49" i="4"/>
  <c r="C20" i="2"/>
  <c r="A72" i="2"/>
  <c r="A48" i="2"/>
  <c r="A42" i="2"/>
  <c r="A40" i="2"/>
  <c r="A34" i="2"/>
  <c r="A32" i="2"/>
  <c r="A26" i="2"/>
  <c r="A24" i="2"/>
  <c r="A20" i="2"/>
  <c r="A18" i="2"/>
  <c r="A21" i="2" l="1"/>
  <c r="A31" i="2"/>
  <c r="A54" i="2"/>
  <c r="A68" i="2"/>
  <c r="C17" i="2"/>
  <c r="C32" i="2"/>
  <c r="A19" i="2"/>
  <c r="A22" i="2"/>
  <c r="A25" i="2"/>
  <c r="A28" i="2"/>
  <c r="A38" i="2"/>
  <c r="A41" i="2"/>
  <c r="A44" i="2"/>
  <c r="A51" i="2"/>
  <c r="A55" i="2"/>
  <c r="A62" i="2"/>
  <c r="A61" i="2"/>
  <c r="A56" i="2"/>
  <c r="A71" i="2"/>
  <c r="A74" i="2"/>
  <c r="C18" i="2"/>
  <c r="C21" i="2"/>
  <c r="C25" i="2"/>
  <c r="C29" i="2"/>
  <c r="C34" i="2"/>
  <c r="A43" i="2"/>
  <c r="A50" i="2"/>
  <c r="A60" i="2"/>
  <c r="A73" i="2"/>
  <c r="C28" i="2"/>
  <c r="A23" i="2"/>
  <c r="A29" i="2"/>
  <c r="A35" i="2"/>
  <c r="A39" i="2"/>
  <c r="A45" i="2"/>
  <c r="A52" i="2"/>
  <c r="A58" i="2"/>
  <c r="A65" i="2"/>
  <c r="A66" i="2"/>
  <c r="A57" i="2"/>
  <c r="A75" i="2"/>
  <c r="C19" i="2"/>
  <c r="C22" i="2"/>
  <c r="C26" i="2"/>
  <c r="C30" i="2"/>
  <c r="A27" i="2"/>
  <c r="A36" i="2"/>
  <c r="A47" i="2"/>
  <c r="A63" i="2"/>
  <c r="A70" i="2"/>
  <c r="C24" i="2"/>
  <c r="A30" i="2"/>
  <c r="A33" i="2"/>
  <c r="A37" i="2"/>
  <c r="A46" i="2"/>
  <c r="A49" i="2"/>
  <c r="A53" i="2"/>
  <c r="A59" i="2"/>
  <c r="A64" i="2"/>
  <c r="A67" i="2"/>
  <c r="A69" i="2"/>
  <c r="A76" i="2"/>
  <c r="C23" i="2"/>
  <c r="C27" i="2"/>
  <c r="C31" i="2"/>
  <c r="C33" i="2"/>
  <c r="A17" i="2"/>
</calcChain>
</file>

<file path=xl/sharedStrings.xml><?xml version="1.0" encoding="utf-8"?>
<sst xmlns="http://schemas.openxmlformats.org/spreadsheetml/2006/main" count="904" uniqueCount="387">
  <si>
    <r>
      <t>Consulte los datos del mercado de trabajo en los municipios madrileños</t>
    </r>
    <r>
      <rPr>
        <sz val="14"/>
        <color rgb="FF315C71"/>
        <rFont val="Calibri"/>
        <family val="2"/>
        <scheme val="minor"/>
      </rPr>
      <t xml:space="preserve"> (demandantes de empleo, paro registrado y contratos de trabajo)</t>
    </r>
  </si>
  <si>
    <t>Pinche sobre la zona NUT</t>
  </si>
  <si>
    <r>
      <t>ZONAS NUT</t>
    </r>
    <r>
      <rPr>
        <sz val="36"/>
        <color rgb="FF315C71"/>
        <rFont val="Calibri Light"/>
        <family val="2"/>
      </rPr>
      <t xml:space="preserve"> .  </t>
    </r>
    <r>
      <rPr>
        <sz val="36"/>
        <color rgb="FFFFFFFF"/>
        <rFont val="Calibri Light"/>
        <family val="2"/>
      </rPr>
      <t xml:space="preserve">               </t>
    </r>
  </si>
  <si>
    <t>MUNICIPIOS</t>
  </si>
  <si>
    <t>Pinche sobre el nombre del municipio (orden alfabético)</t>
  </si>
  <si>
    <t>Acebeda (La)</t>
  </si>
  <si>
    <t>Galapagar</t>
  </si>
  <si>
    <t>Robledillo de la Jara</t>
  </si>
  <si>
    <t>Ajalvir</t>
  </si>
  <si>
    <t>Garganta de los Montes</t>
  </si>
  <si>
    <t>Robledo de Chavela</t>
  </si>
  <si>
    <t>Alameda del Valle</t>
  </si>
  <si>
    <t>Gargantilla del Lozoya y Pinilla de Buitrago</t>
  </si>
  <si>
    <t>Robregordo</t>
  </si>
  <si>
    <t>Álamo (El)</t>
  </si>
  <si>
    <t>Gascones</t>
  </si>
  <si>
    <t>Rozas de Madrid (Las)</t>
  </si>
  <si>
    <t>Alcalá de Henares</t>
  </si>
  <si>
    <t>Getafe</t>
  </si>
  <si>
    <t>Alcobendas</t>
  </si>
  <si>
    <t>Griñón</t>
  </si>
  <si>
    <t>San Agustín del Guadalix</t>
  </si>
  <si>
    <t>Alcorcón</t>
  </si>
  <si>
    <t>Guadalix de la Sierra</t>
  </si>
  <si>
    <t>San Fernando de Henares</t>
  </si>
  <si>
    <t>Aldea del Fresno</t>
  </si>
  <si>
    <t>Guadarrama</t>
  </si>
  <si>
    <t>San Lorenzo de El Escorial</t>
  </si>
  <si>
    <t>Algete</t>
  </si>
  <si>
    <t>Hiruela (La)</t>
  </si>
  <si>
    <t>San Martín de la Vega</t>
  </si>
  <si>
    <t>Alpedrete</t>
  </si>
  <si>
    <t>Horcajo de la Sierra-Aoslos</t>
  </si>
  <si>
    <t>San Martín de Valdeiglesias</t>
  </si>
  <si>
    <t>Ambite</t>
  </si>
  <si>
    <t>Horcajuelo de la Sierra</t>
  </si>
  <si>
    <t>San Sebastián de los Reyes</t>
  </si>
  <si>
    <t>Anchuelo</t>
  </si>
  <si>
    <t>Aranjuez</t>
  </si>
  <si>
    <t>Humanes de Madrid</t>
  </si>
  <si>
    <t>Santorcaz</t>
  </si>
  <si>
    <t>Arganda del Rey</t>
  </si>
  <si>
    <t>Leganés</t>
  </si>
  <si>
    <t>Santos de la Humosa (Los)</t>
  </si>
  <si>
    <t>Arroyomolinos</t>
  </si>
  <si>
    <t>Loeches</t>
  </si>
  <si>
    <t>Serna del Monte (La)</t>
  </si>
  <si>
    <t>Atazar (El)</t>
  </si>
  <si>
    <t>Lozoya</t>
  </si>
  <si>
    <t>Serranillos del Valle</t>
  </si>
  <si>
    <t>Batres</t>
  </si>
  <si>
    <t>Lozoyuela-Navas-Sieteiglesias</t>
  </si>
  <si>
    <t>Sevilla la Nueva</t>
  </si>
  <si>
    <t>Becerril de la Sierra</t>
  </si>
  <si>
    <t>Madarcos</t>
  </si>
  <si>
    <t>Somosierra</t>
  </si>
  <si>
    <t>Belmonte de Tajo</t>
  </si>
  <si>
    <t>MADRID</t>
  </si>
  <si>
    <t>Soto del Real</t>
  </si>
  <si>
    <t>Berrueco (El)</t>
  </si>
  <si>
    <t>Majadahonda</t>
  </si>
  <si>
    <t>Berzosa del Lozoya</t>
  </si>
  <si>
    <t>Manzanares el Real</t>
  </si>
  <si>
    <t>Tielmes</t>
  </si>
  <si>
    <t>Boadilla del Monte</t>
  </si>
  <si>
    <t>Meco</t>
  </si>
  <si>
    <t>Titulcia</t>
  </si>
  <si>
    <t>Boalo (El)</t>
  </si>
  <si>
    <t>Mejorada del Campo</t>
  </si>
  <si>
    <t>Torrejón de Ardoz</t>
  </si>
  <si>
    <t>Braojos</t>
  </si>
  <si>
    <t>Miraflores de la Sierra</t>
  </si>
  <si>
    <t>Torrejón de la Calzada</t>
  </si>
  <si>
    <t>Brea de Tajo</t>
  </si>
  <si>
    <t>Molar (El)</t>
  </si>
  <si>
    <t>Torrejón de Velasco</t>
  </si>
  <si>
    <t>Brunete</t>
  </si>
  <si>
    <t>Molinos (Los)</t>
  </si>
  <si>
    <t>Torrelaguna</t>
  </si>
  <si>
    <t>Buitrago del Lozoya</t>
  </si>
  <si>
    <t>Montejo de la Sierra</t>
  </si>
  <si>
    <t>Torrelodones</t>
  </si>
  <si>
    <t>Bustarviejo</t>
  </si>
  <si>
    <t>Moraleja de Enmedio</t>
  </si>
  <si>
    <t>Cabanillas de la Sierra</t>
  </si>
  <si>
    <t>Moralzarzal</t>
  </si>
  <si>
    <t>Torres de la Alameda</t>
  </si>
  <si>
    <t>Cabrera (La)</t>
  </si>
  <si>
    <t>Morata de Tajuña</t>
  </si>
  <si>
    <t>Tres Cantos</t>
  </si>
  <si>
    <t>Cadalso de los Vidrios</t>
  </si>
  <si>
    <t>Móstoles</t>
  </si>
  <si>
    <t>Valdaracete</t>
  </si>
  <si>
    <t>Camarma de Esteruelas</t>
  </si>
  <si>
    <t>Navacerrada</t>
  </si>
  <si>
    <t>Valdeavero</t>
  </si>
  <si>
    <t>Navalafuente</t>
  </si>
  <si>
    <t>Valdelaguna</t>
  </si>
  <si>
    <t>Canencia</t>
  </si>
  <si>
    <t>Navalagamella</t>
  </si>
  <si>
    <t>Valdemanco</t>
  </si>
  <si>
    <t>Carabaña</t>
  </si>
  <si>
    <t>Navalcarnero</t>
  </si>
  <si>
    <t>Valdemaqueda</t>
  </si>
  <si>
    <t>Casarrubuelos</t>
  </si>
  <si>
    <t>Valdemorillo</t>
  </si>
  <si>
    <t>Cenicientos</t>
  </si>
  <si>
    <t>Navas del Rey</t>
  </si>
  <si>
    <t>Valdemoro</t>
  </si>
  <si>
    <t>Cercedilla</t>
  </si>
  <si>
    <t>Nuevo Baztán</t>
  </si>
  <si>
    <t>Valdeolmos-Alalpardo</t>
  </si>
  <si>
    <t>Cervera de Buitrago</t>
  </si>
  <si>
    <t>Olmeda de las Fuentes</t>
  </si>
  <si>
    <t>Valdepiélagos</t>
  </si>
  <si>
    <t>Chapinería</t>
  </si>
  <si>
    <t>Orusco de Tajuña</t>
  </si>
  <si>
    <t>Chinchón</t>
  </si>
  <si>
    <t>Paracuellos de Jarama</t>
  </si>
  <si>
    <t>Valdilecha</t>
  </si>
  <si>
    <t>Ciempozuelos</t>
  </si>
  <si>
    <t>Parla</t>
  </si>
  <si>
    <t>Valverde de Alcalá</t>
  </si>
  <si>
    <t>Cobeña</t>
  </si>
  <si>
    <t>Patones</t>
  </si>
  <si>
    <t>Velilla de San Antonio</t>
  </si>
  <si>
    <t>Collado Mediano</t>
  </si>
  <si>
    <t>Pedrezuela</t>
  </si>
  <si>
    <t>Vellón (El)</t>
  </si>
  <si>
    <t>Collado Villalba</t>
  </si>
  <si>
    <t>Pelayos de la Presa</t>
  </si>
  <si>
    <t>Venturada</t>
  </si>
  <si>
    <t>Colmenar de Oreja</t>
  </si>
  <si>
    <t>Perales de Tajuña</t>
  </si>
  <si>
    <t>Villa del Prado</t>
  </si>
  <si>
    <t>Colmenar Viejo</t>
  </si>
  <si>
    <t>Pezuela de las Torres</t>
  </si>
  <si>
    <t>Villaconejos</t>
  </si>
  <si>
    <t>Pinilla del Valle</t>
  </si>
  <si>
    <t>Villalbilla</t>
  </si>
  <si>
    <t>Colmenarejo</t>
  </si>
  <si>
    <t>Pinto</t>
  </si>
  <si>
    <t>Villamanrique de Tajo</t>
  </si>
  <si>
    <t>Corpa</t>
  </si>
  <si>
    <t>Piñuécar-Gandullas</t>
  </si>
  <si>
    <t>Villamanta</t>
  </si>
  <si>
    <t>Coslada</t>
  </si>
  <si>
    <t>Pozuelo de Alarcón</t>
  </si>
  <si>
    <t>Villamantilla</t>
  </si>
  <si>
    <t>Cubas de la Sagra</t>
  </si>
  <si>
    <t>Pozuelo del Rey</t>
  </si>
  <si>
    <t>Villanueva de la Cañada</t>
  </si>
  <si>
    <t>Daganzo de Arriba</t>
  </si>
  <si>
    <t>Prádena del Rincón</t>
  </si>
  <si>
    <t>Villanueva de Perales</t>
  </si>
  <si>
    <t>Escorial (El)</t>
  </si>
  <si>
    <t>Puebla de la Sierra</t>
  </si>
  <si>
    <t>Villanueva del Pardillo</t>
  </si>
  <si>
    <t>Estremera</t>
  </si>
  <si>
    <t>Puentes Viejas</t>
  </si>
  <si>
    <t>Villar del Olmo</t>
  </si>
  <si>
    <t>Fresnedillas de la Oliva</t>
  </si>
  <si>
    <t>Quijorna</t>
  </si>
  <si>
    <t>Fresno de Torote</t>
  </si>
  <si>
    <t>Rascafría</t>
  </si>
  <si>
    <t>Fuenlabrada</t>
  </si>
  <si>
    <t>Redueña</t>
  </si>
  <si>
    <t>Villavieja del Lozoya</t>
  </si>
  <si>
    <t>Ribatejada</t>
  </si>
  <si>
    <t>Zarzalejo</t>
  </si>
  <si>
    <t>Fuentidueña de Tajo</t>
  </si>
  <si>
    <t>Rivas-Vaciamadrid</t>
  </si>
  <si>
    <t>Sudeste Comunidad-5: Nuevo Baztán, Olmeda de las Fuentes, Pozuelo del Rey, Villar del Olmo</t>
  </si>
  <si>
    <t>Hoyo de Manzanares</t>
  </si>
  <si>
    <t>Campo Real</t>
  </si>
  <si>
    <t>Colmenar del Arroyo</t>
  </si>
  <si>
    <t>NUT id</t>
  </si>
  <si>
    <t>NUT</t>
  </si>
  <si>
    <t>CP</t>
  </si>
  <si>
    <t>ZONA</t>
  </si>
  <si>
    <t>MUNICIPIO</t>
  </si>
  <si>
    <t>Hipervínculo</t>
  </si>
  <si>
    <t>SIERRA NORTE</t>
  </si>
  <si>
    <t>SIERRA NORTE-1</t>
  </si>
  <si>
    <t>ESTE METROPOLITANO</t>
  </si>
  <si>
    <t>ESTE METROPOLITANO-2</t>
  </si>
  <si>
    <t>SIERRA NORTE-2</t>
  </si>
  <si>
    <t>SUDOESTE COMUNIDAD</t>
  </si>
  <si>
    <t>SUDOESTE COMUNIDAD-3</t>
  </si>
  <si>
    <t>NORTE METROPOLITANO</t>
  </si>
  <si>
    <t>SUR METROPOLITANO</t>
  </si>
  <si>
    <t>SUDOESTE COMUNIDAD-2</t>
  </si>
  <si>
    <t>NORTE METROPOLITANO-1</t>
  </si>
  <si>
    <t>SIERRA CENTRAL</t>
  </si>
  <si>
    <t>SIERRA CENTRAL-2</t>
  </si>
  <si>
    <t>SUDESTE COMUNIDAD</t>
  </si>
  <si>
    <t>SUDESTE COMUNIDAD-3</t>
  </si>
  <si>
    <t>SUDESTE COMUNIDAD-6</t>
  </si>
  <si>
    <t>SIERRA NORTE-6</t>
  </si>
  <si>
    <t>SUDOESTE COMUNIDAD-4</t>
  </si>
  <si>
    <t>SIERRA CENTRAL-3</t>
  </si>
  <si>
    <t>SUDESTE COMUNIDAD-1</t>
  </si>
  <si>
    <t>OESTE METROPOLITANO</t>
  </si>
  <si>
    <t>SIERRA CENTRAL-1</t>
  </si>
  <si>
    <t>SUDESTE COMUNIDAD-2</t>
  </si>
  <si>
    <t>OESTE METROPOLITANO-1</t>
  </si>
  <si>
    <t>SIERRA NORTE-3</t>
  </si>
  <si>
    <t>SIERRA NORTE-4</t>
  </si>
  <si>
    <t>SIERRA SUR</t>
  </si>
  <si>
    <t>SIERRA SUR-2</t>
  </si>
  <si>
    <t>NORDESTE COMUNIDAD</t>
  </si>
  <si>
    <t>NORDESTE COMUNIDAD-1</t>
  </si>
  <si>
    <t>SUDESTE COMUNIDAD-4</t>
  </si>
  <si>
    <t>SIERRA SUR-1</t>
  </si>
  <si>
    <t>SIERRA CENTRAL-4</t>
  </si>
  <si>
    <t>NORDESTE COMUNIDAD-2</t>
  </si>
  <si>
    <t>SIERRA CENTRAL-5</t>
  </si>
  <si>
    <t>NORDESTE COMUNIDAD-3</t>
  </si>
  <si>
    <t>Fuente el Saz de Jarama</t>
  </si>
  <si>
    <t>SIERRA NORTE-5</t>
  </si>
  <si>
    <t>OESTE METROPOLITANO-2</t>
  </si>
  <si>
    <t>MADRID CAPITAL</t>
  </si>
  <si>
    <t>Madrid</t>
  </si>
  <si>
    <t>ESTE METROPOLITANO-1</t>
  </si>
  <si>
    <t>SUDOESTE COMUNIDAD-1</t>
  </si>
  <si>
    <t>Navarredonda y San Mamés</t>
  </si>
  <si>
    <t>SUDESTE COMUNIDAD-5</t>
  </si>
  <si>
    <t>SIERRA NORTE-7</t>
  </si>
  <si>
    <t>Rozas de Puerto Real</t>
  </si>
  <si>
    <t>San Agustin del Guadalix</t>
  </si>
  <si>
    <t>San Fernando de Henar</t>
  </si>
  <si>
    <t>Santa María de la Alameda</t>
  </si>
  <si>
    <t>NORDESTE COMUNIDAD-4</t>
  </si>
  <si>
    <t>Talamanca de Jarama</t>
  </si>
  <si>
    <t>Torremocha de Jarama</t>
  </si>
  <si>
    <t>Valdetorres de Jarama</t>
  </si>
  <si>
    <t>Villarejo de Salvanés</t>
  </si>
  <si>
    <t>Villaviciosa de Odón</t>
  </si>
  <si>
    <t>Idhipervínculo</t>
  </si>
  <si>
    <t>Sierra Norte-2:  Alameda del Valle, Canencia, Garganta de los Montes, Gargantilla del Lozoya y Pinilla de Buitrago, Lozoya, Pinilla del Valle, Rascafría</t>
  </si>
  <si>
    <t>Sierra Norte-3: Bustarviejo, Cabrera (La), Valdemanco</t>
  </si>
  <si>
    <t>Sierra Norte-4:  Cabanillas de la Sierra, Guadalix de la Sierra, Navalafuente, Redueña, Torrelaguna</t>
  </si>
  <si>
    <t>Sierra Norte-6: Atazar (El), Patones, Torremocha de Jarama</t>
  </si>
  <si>
    <t>Sierra Norte-7:  Pedrezuela, Vellón (El), Venturada</t>
  </si>
  <si>
    <t>Sudoeste Comunidad-2: Aldea del Fresno, Villa del Prado, Villamanta</t>
  </si>
  <si>
    <t>Sudoeste Comunidad-4: Batres, Casarrubuelos, Cubas de la Sagra, Griñón, Serranillos del Valle, Torrejón de la Calzada, Torrejón de Velasco</t>
  </si>
  <si>
    <t>Nordeste Comunidad-1: Camarma de Esteruelas, Meco, Valdeavero</t>
  </si>
  <si>
    <t>Nordeste Comunidad-2: Daganzo de Arriba, Fresno de Torote, Ribatejada</t>
  </si>
  <si>
    <t>Sudeste Comunidad-1: Belmonte de Tajo, Colmenar de Oreja, Chinchón, Morata de Tajuña, Titulcia, Valdelaguna, Villaconejos</t>
  </si>
  <si>
    <t>Sierra Central-4: Colmenarejo, Valdemorillo, Villanueva del Pardillo</t>
  </si>
  <si>
    <t>Sierra Central-5: Escorial (El), Guadarrama, San Lorenzo de El Escorial</t>
  </si>
  <si>
    <t>Sudeste Comunidad-2: Brea de Tajo, Estremera, Fuentidueña de Tajo, Perales de Tajuña, Valdaracete, Villamanrique de Tajo, Villarejo de Salvanés</t>
  </si>
  <si>
    <t>Sudeste Comunidad-3: Ambite,  Carabaña, Orusco de Tajuña, Tielmes</t>
  </si>
  <si>
    <t>Sudeste Comunidad-4: Campo Real, Loeches, Torres de la Alameda, Valdilecha, Villalbilla</t>
  </si>
  <si>
    <t>Sudoeste Comunidad-6: Anchuelo, Corpa, Pezuela de las Torres, Santorcaz, Santos de la Humosa (Los), Valverde de Alcalá</t>
  </si>
  <si>
    <t>Sudoeste Comunidad-3: Álamo (El), Arroyomolinos, Moraleja de Enmedio</t>
  </si>
  <si>
    <t>Sierra Sur-1: Colmenar del Arroyo, Fresnedillas de la Oliva, Navalagamella, Robledo de Chavela, Santa María de la Alameda, Valdemaqueda, Zarzalejo</t>
  </si>
  <si>
    <t>Sierra Sur-2: Cadalso de los Vidrios, Cenicientos, Chapinería, Navas del Rey, Pelayos de la Presa, Rozas de Puerto Real, San Martín de Valdeiglesias</t>
  </si>
  <si>
    <t>Sierra Central-2: Alpedrete, Cercedilla, Collado Mediano, Molinos (Los)</t>
  </si>
  <si>
    <t>Sierra Central-3: Becerril de la Sierra, Navacerrada</t>
  </si>
  <si>
    <t>Nordeste Comunidad-4: Talamanca de Jarama, Valdepiélagos, Valdetorres de Jarama</t>
  </si>
  <si>
    <t>Nordeste Comunidad-3: Fuente el Saz de Jarama, Valdeolmos-Alalpardo</t>
  </si>
  <si>
    <t xml:space="preserve">Sierra Norte-1:  Acebeda (La), Berrueco (El), Berzosa del Lozoya, Braojos, Buitrago del Lozoya, Cervera de Buitrago, Gascones, Horcajo de la Sierra-Aoslos, Horcajuelo de la Sierra, Lozoyuela-Navas-Sieteiglesias, Madarcos, </t>
  </si>
  <si>
    <t>Sierra Norte-1 (continuación): Navarredonda y San Mamés, Piñuécar-Gandullas, Puentes Viejas, Robledillo de la Jara, Robregordo, Serna del Monte (La), Somosierra, Villavieja del Lozoya</t>
  </si>
  <si>
    <t>Sierra Norte-5:  Hiruela (La), Montejo de la Sierra, Prádena del Rincón, Puebla de la Sierra</t>
  </si>
  <si>
    <t>Sudoeste Comunidad-1: Navalcarnero</t>
  </si>
  <si>
    <t>Sierra Central-1: Boalo (El), Manzanares el Real, Miraflores de la Sierra, Quijorna, Sevilla la Nueva, Villamantilla, Villanueva de Perales, Moralzarzal, Soto del Real</t>
  </si>
  <si>
    <t>http://www.comunidad.madrid/sites/default/files/doc/empleo/201901-zona1.xlsx</t>
  </si>
  <si>
    <t>Seleccione el periodo de consulta, después pulse actualizar</t>
  </si>
  <si>
    <t>ACTUALIZAR</t>
  </si>
  <si>
    <t>Alcobendas, Algete, Cobeña, Colmenar Viejo, San Agustín del Guadalix, San Sebastián de los Reyes, Tres Cantos</t>
  </si>
  <si>
    <t>Ajalvir, Alcalá de Henares, Arganda del Rey, Coslada, Mejorada del Campo, Paracuellos de Jarama, Rivas-Vaciamadrid, San Fernando de Henares, Torrejón de Ardoz, Velilla de San Antonio</t>
  </si>
  <si>
    <t xml:space="preserve"> Alcorcón, Aranjuez, Ciempozuelos, Fuenlabrada, Getafe, Humanes de Madrid, Leganés, Móstoles, Parla, Pinto, San Martín de la Vega, Valdemoro</t>
  </si>
  <si>
    <t>Boadilla del Monte, Brunete, Collado Villalba, Galapagar, Hoyo de Manzanares, Majadahonda, Pozuelo de Alarcón, Rozas de Madrid (Las), Torrelodones, Villanueva de la Cañada, Villaviciosa de Odón</t>
  </si>
  <si>
    <t>Acebeda (La), Alameda del Valle, Atazar (El), Berrueco (El), Berzosa del Lozoya, Braojos, Buitrago del Lozoya, Bustarviejo, Cabanillas de la Sierra, Cabrera (La), Canencia, Cervera de Buitrago, Garganta de los Montes, Gargantilla del Lozoya y Pinilla de Buitrago, Gascones, Guadalix de la Sierra, Hiruela (La), Horcajo de la Sierra-Aoslos, Horcajuelo de la Sierra, Lozoya, Lozoyuela-Navas-Sieteiglesias, Madarcos, Montejo de la Sierra, Navalafuente, Navarredonda y San Mamés, Patones, Pedrezuela, Pinilla del Valle, Piñuécar-Gandullas, Prádena del Rincón, Puebla de la Sierra, Puentes Viejas, Rascafría, Redueña, Robledillo de la Jara, Robregordo, Serna del Monte (La), Somosierra, Torrelaguna, Torremocha de Jarama, Valdemanco, Vellón (El), Venturada, Villavieja del Lozoya</t>
  </si>
  <si>
    <t>Camarma de Esteruelas, Daganzo de Arriba, Fresno de Torote, Fuente el Saz de Jarama, Meco, Molar (El), Ribatejada, Talamanca de Jarama, Valdeavero, Valdeolmos-Alalpardo, Valdepiélagos, Valdetorres de Jarama</t>
  </si>
  <si>
    <t>Ambite, Anchuelo, Belmonte de Tajo, Brea de Tajo, Campo Real, Carabaña, Chinchón, Colmenar de Oreja, Corpa, Estremera, Fuentidueña de Tajo, Loeches, Morata de Tajuña, Nuevo Baztán, Olmeda de las Fuentes, Orusco de Tajuña, Perales de Tajuña, Pezuela de las Torres, Pozuelo del Rey, Santorcaz, Santos de la Humosa (Los), Tielmes, Titulcia, Torres de la Alameda, Valdaracete, Valdelaguna, Valdilecha, Valverde de Alcalá, Villaconejos, Villalbilla, Villamanrique de Tajo, Villar del Olmo, Villarejo de Salvanés</t>
  </si>
  <si>
    <t>Álamo (El), Aldea del Fresno, Arroyomolinos, Batres, Casarrubuelos, Cubas de la Sagra, Griñón, Moraleja de En medio, Navalcarnero, Quijorna, Serranillos del Valle, Sevilla la Nueva, Torrejón de la Calzada, Torrejón de Velasco, Villa del Prado, Villamanta, Villamantilla, Villanueva de Perales</t>
  </si>
  <si>
    <t>Cadalso de los Vidrios, Cenicientos, Chapinería, Colmenar del Arroyo, Fresnedillas de la Oliva, Navalagamella, Navas del Rey, Pelayos de la Presa, Robledo de Chavela, Rozas de Puerto Real, San Martín de Valdeiglesias, Santa María de la Alameda, Valdemaqueda, Zarzalejo</t>
  </si>
  <si>
    <t>Alpedrete, Becerril de la Sierra, Boalo (El), Cercedilla, Collado Mediano, Colmenarejo, Escorial (El), Guadarrama, Manzanares el Real, Miraflores de la Sierra, Molinos (Los), Moralzarzal, Navacerrada, San Lorenzo de El Escorial, Soto del Real, Valdemorillo, Villanueva del Pardillo</t>
  </si>
  <si>
    <t>total_zona1</t>
  </si>
  <si>
    <t>total_zona2</t>
  </si>
  <si>
    <t>total_zona3</t>
  </si>
  <si>
    <t>total_zona4</t>
  </si>
  <si>
    <t>total_zona5</t>
  </si>
  <si>
    <t>total_zona6</t>
  </si>
  <si>
    <t>total_zona7</t>
  </si>
  <si>
    <t>total_zona8</t>
  </si>
  <si>
    <t>total_zona9</t>
  </si>
  <si>
    <t>total_zona10</t>
  </si>
  <si>
    <t>total_zona11</t>
  </si>
  <si>
    <t>IdsUBZONA</t>
  </si>
  <si>
    <t>6s1</t>
  </si>
  <si>
    <t>3s2</t>
  </si>
  <si>
    <t>6s2</t>
  </si>
  <si>
    <t>9s3</t>
  </si>
  <si>
    <t>3m005</t>
  </si>
  <si>
    <t>2m006</t>
  </si>
  <si>
    <t>4m007</t>
  </si>
  <si>
    <t>9s2</t>
  </si>
  <si>
    <t>2s1</t>
  </si>
  <si>
    <t>11s2</t>
  </si>
  <si>
    <t>8s3</t>
  </si>
  <si>
    <t>8s6</t>
  </si>
  <si>
    <t>4m013</t>
  </si>
  <si>
    <t>3m014</t>
  </si>
  <si>
    <t>6s6</t>
  </si>
  <si>
    <t>9s4</t>
  </si>
  <si>
    <t>11s3</t>
  </si>
  <si>
    <t>8s1</t>
  </si>
  <si>
    <t>5m022</t>
  </si>
  <si>
    <t>11s1</t>
  </si>
  <si>
    <t>8s2</t>
  </si>
  <si>
    <t>5s1</t>
  </si>
  <si>
    <t>6s3</t>
  </si>
  <si>
    <t>6s4</t>
  </si>
  <si>
    <t>10s2</t>
  </si>
  <si>
    <t>7s1</t>
  </si>
  <si>
    <t>8s4</t>
  </si>
  <si>
    <t>4m040</t>
  </si>
  <si>
    <t>5m047</t>
  </si>
  <si>
    <t>10s1</t>
  </si>
  <si>
    <t>2m045</t>
  </si>
  <si>
    <t>11s4</t>
  </si>
  <si>
    <t>3m049</t>
  </si>
  <si>
    <t>7s2</t>
  </si>
  <si>
    <t>11s5</t>
  </si>
  <si>
    <t>4m058</t>
  </si>
  <si>
    <t>7s3</t>
  </si>
  <si>
    <t>5m061</t>
  </si>
  <si>
    <t>4m065</t>
  </si>
  <si>
    <t>6s5</t>
  </si>
  <si>
    <t>5s2</t>
  </si>
  <si>
    <t>4m073</t>
  </si>
  <si>
    <t>4m074</t>
  </si>
  <si>
    <t>5m080</t>
  </si>
  <si>
    <t>3s1</t>
  </si>
  <si>
    <t>7m086</t>
  </si>
  <si>
    <t>4m092</t>
  </si>
  <si>
    <t>9s1</t>
  </si>
  <si>
    <t>8s5</t>
  </si>
  <si>
    <t>4m106</t>
  </si>
  <si>
    <t>6s7</t>
  </si>
  <si>
    <t>4m113</t>
  </si>
  <si>
    <t>5m115</t>
  </si>
  <si>
    <t>3m123</t>
  </si>
  <si>
    <t>5m127</t>
  </si>
  <si>
    <t>2m129</t>
  </si>
  <si>
    <t>3m130</t>
  </si>
  <si>
    <t>4m132</t>
  </si>
  <si>
    <t>2m134</t>
  </si>
  <si>
    <t>7s4</t>
  </si>
  <si>
    <t>3m148</t>
  </si>
  <si>
    <t>2m903</t>
  </si>
  <si>
    <t>4m161</t>
  </si>
  <si>
    <t>1m079</t>
  </si>
  <si>
    <t>http://edicion.comunidad.madrid/sites/default/files/doc/empleo/201901-zona2s1.xlsx</t>
  </si>
  <si>
    <t>Norte Metropolitano-1: Algete, Cobeña</t>
  </si>
  <si>
    <t>http://www.comunidad.madrid/sites/default/files/doc/empleo/201901-zona2S1.xlsx</t>
  </si>
  <si>
    <t>Este Metropolitano-1: Mejorada del Campo, Velilla de San Antonio</t>
  </si>
  <si>
    <t>Este Metropolitano-2: Ajalvir, Paracuellos de Jarama</t>
  </si>
  <si>
    <t>Oeste Metropolitano-1: Brunete, Villanueva de la Cañada, Villaviciosa de Odón</t>
  </si>
  <si>
    <t>Oeste Metropolitano-2: Hoyo de Manzanares, Torrelodones</t>
  </si>
  <si>
    <t>1. MADRID CAPITAL</t>
  </si>
  <si>
    <t>2. NORTE METROPOLITANO</t>
  </si>
  <si>
    <t>3. ESTE METROPOLITANO</t>
  </si>
  <si>
    <t>4. SUR METROPOLITANO</t>
  </si>
  <si>
    <t>5. OESTE METROPOLITANO</t>
  </si>
  <si>
    <t>6. SIERRA NORTE</t>
  </si>
  <si>
    <t>7. NORDESTE COMUNIDAD</t>
  </si>
  <si>
    <t>8. SUDESTE COMUNIDAD</t>
  </si>
  <si>
    <t>9. SUDOESTE COMUNIDAD</t>
  </si>
  <si>
    <t>10. SIERRA SUR</t>
  </si>
  <si>
    <t>11. SIERRA CENTRAL</t>
  </si>
  <si>
    <t>2019 Junio</t>
  </si>
  <si>
    <t>2019 Diciembre</t>
  </si>
  <si>
    <t>2020 Junio</t>
  </si>
  <si>
    <t>2020 Diciembre</t>
  </si>
  <si>
    <t>2021 Junio</t>
  </si>
  <si>
    <t>2021 Diciembre</t>
  </si>
  <si>
    <t>2022 Junio</t>
  </si>
  <si>
    <t>2022 Diciembre</t>
  </si>
  <si>
    <t>2023 Junio</t>
  </si>
  <si>
    <t>2023 Diciembre</t>
  </si>
  <si>
    <t>2024 Junio</t>
  </si>
  <si>
    <t>2024 Diciembre</t>
  </si>
  <si>
    <t>Diciembre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</si>
</sst>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m\-yy;@"/>
    <numFmt numFmtId="165" formatCode="[$-C0A]mmmm\-yyyy;@"/>
  </numFmts>
  <fonts count="39" x14ac:knownFonts="1">
    <font>
      <sz val="11"/>
      <color rgb="FF000000"/>
      <name val="Calibri"/>
      <family val="2"/>
      <scheme val="minor"/>
    </font>
    <font>
      <sz val="36"/>
      <color rgb="FFFFFFFF"/>
      <name val="Calibri"/>
      <family val="2"/>
      <scheme val="minor"/>
    </font>
    <font>
      <sz val="14"/>
      <color rgb="FF000000"/>
      <name val="Calibri"/>
      <family val="2"/>
      <scheme val="minor"/>
    </font>
    <font>
      <b/>
      <sz val="14"/>
      <color rgb="FF315C71"/>
      <name val="Calibri"/>
      <family val="2"/>
      <scheme val="minor"/>
    </font>
    <font>
      <sz val="14"/>
      <color rgb="FF315C71"/>
      <name val="Calibri"/>
      <family val="2"/>
      <scheme val="minor"/>
    </font>
    <font>
      <i/>
      <sz val="11"/>
      <color rgb="FFD9D9D9"/>
      <name val="Calibri"/>
      <family val="2"/>
      <scheme val="minor"/>
    </font>
    <font>
      <sz val="11"/>
      <color rgb="FFD9D9D9"/>
      <name val="Calibri"/>
      <family val="2"/>
      <scheme val="minor"/>
    </font>
    <font>
      <sz val="36"/>
      <color rgb="FFFFFFFF"/>
      <name val="Calibri Light"/>
      <family val="2"/>
    </font>
    <font>
      <sz val="36"/>
      <color rgb="FF315C71"/>
      <name val="Calibri Light"/>
      <family val="2"/>
    </font>
    <font>
      <b/>
      <sz val="18"/>
      <name val="Calibri"/>
      <family val="2"/>
      <scheme val="minor"/>
    </font>
    <font>
      <b/>
      <sz val="36"/>
      <color rgb="FF315C71"/>
      <name val="Calibri Light"/>
      <family val="2"/>
    </font>
    <font>
      <sz val="18"/>
      <name val="Calibri"/>
      <family val="2"/>
      <scheme val="minor"/>
    </font>
    <font>
      <b/>
      <sz val="14"/>
      <color rgb="FFFFFFFF"/>
      <name val="Calibri"/>
      <family val="2"/>
      <scheme val="minor"/>
    </font>
    <font>
      <b/>
      <sz val="11"/>
      <color rgb="FFFFFFFF"/>
      <name val="Calibri"/>
      <family val="2"/>
      <scheme val="minor"/>
    </font>
    <font>
      <u/>
      <sz val="11"/>
      <color rgb="FF0563C1"/>
      <name val="Calibri"/>
      <family val="2"/>
      <scheme val="minor"/>
    </font>
    <font>
      <b/>
      <sz val="14"/>
      <color rgb="FF336699"/>
      <name val="Calibri"/>
      <family val="2"/>
      <scheme val="minor"/>
    </font>
    <font>
      <sz val="14"/>
      <color rgb="FF336699"/>
      <name val="Calibri"/>
      <family val="2"/>
      <scheme val="minor"/>
    </font>
    <font>
      <sz val="14"/>
      <color rgb="FFFFFFFF"/>
      <name val="Calibri"/>
      <family val="2"/>
      <scheme val="minor"/>
    </font>
    <font>
      <sz val="11"/>
      <color rgb="FFFFFFFF"/>
      <name val="Calibri"/>
      <family val="2"/>
      <scheme val="minor"/>
    </font>
    <font>
      <i/>
      <sz val="11"/>
      <color rgb="FF315C71"/>
      <name val="Calibri"/>
      <family val="2"/>
      <scheme val="minor"/>
    </font>
    <font>
      <b/>
      <sz val="14"/>
      <color rgb="FF000000"/>
      <name val="Calibri"/>
      <family val="2"/>
      <scheme val="minor"/>
    </font>
    <font>
      <sz val="12"/>
      <color rgb="FFFFFFFF"/>
      <name val="Calibri"/>
      <family val="2"/>
      <scheme val="minor"/>
    </font>
    <font>
      <sz val="11"/>
      <color rgb="FF336699"/>
      <name val="Calibri"/>
      <family val="2"/>
      <scheme val="minor"/>
    </font>
    <font>
      <b/>
      <sz val="16"/>
      <color rgb="FF336699"/>
      <name val="Calibri"/>
      <family val="2"/>
      <scheme val="minor"/>
    </font>
    <font>
      <sz val="11"/>
      <color rgb="FF006699"/>
      <name val="Calibri"/>
      <family val="2"/>
      <scheme val="minor"/>
    </font>
    <font>
      <b/>
      <sz val="16"/>
      <color rgb="FF006699"/>
      <name val="Calibri"/>
      <family val="2"/>
      <scheme val="minor"/>
    </font>
    <font>
      <sz val="14"/>
      <color rgb="FF274F77"/>
      <name val="Calibri"/>
      <family val="2"/>
      <scheme val="minor"/>
    </font>
    <font>
      <b/>
      <sz val="10"/>
      <color rgb="FF274F77"/>
      <name val="Calibri"/>
      <family val="2"/>
      <scheme val="minor"/>
    </font>
    <font>
      <sz val="9"/>
      <color rgb="FF274F77"/>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9"/>
      <color rgb="FF274F77"/>
      <name val="Calibri"/>
      <family val="2"/>
      <scheme val="minor"/>
    </font>
    <font>
      <u/>
      <sz val="11"/>
      <color rgb="FF274F77"/>
      <name val="Calibri"/>
      <family val="2"/>
      <scheme val="minor"/>
    </font>
    <font>
      <b/>
      <sz val="14"/>
      <color rgb="FFFF0000"/>
      <name val="Calibri"/>
      <family val="2"/>
      <scheme val="minor"/>
    </font>
    <font>
      <sz val="10"/>
      <color rgb="FF274F77"/>
      <name val="Calibri"/>
      <family val="2"/>
      <scheme val="minor"/>
    </font>
    <font>
      <sz val="10"/>
      <color rgb="FF315C71"/>
      <name val="Calibri"/>
      <family val="2"/>
      <scheme val="minor"/>
    </font>
    <font>
      <b/>
      <u/>
      <sz val="14"/>
      <color theme="0"/>
      <name val="Calibri"/>
      <family val="2"/>
      <scheme val="minor"/>
    </font>
  </fonts>
  <fills count="10">
    <fill>
      <patternFill patternType="none"/>
    </fill>
    <fill>
      <patternFill patternType="gray125"/>
    </fill>
    <fill>
      <patternFill patternType="solid">
        <fgColor rgb="FFFFFFFF"/>
        <bgColor rgb="FF000000"/>
      </patternFill>
    </fill>
    <fill>
      <patternFill patternType="solid">
        <fgColor rgb="FFE3EFF5"/>
        <bgColor rgb="FF000000"/>
      </patternFill>
    </fill>
    <fill>
      <patternFill patternType="solid">
        <fgColor rgb="FF315C71"/>
        <bgColor rgb="FF000000"/>
      </patternFill>
    </fill>
    <fill>
      <patternFill patternType="solid">
        <fgColor rgb="FFCBE2ED"/>
        <bgColor rgb="FF000000"/>
      </patternFill>
    </fill>
    <fill>
      <patternFill patternType="solid">
        <fgColor rgb="FF5F9BB9"/>
        <bgColor rgb="FF000000"/>
      </patternFill>
    </fill>
    <fill>
      <patternFill patternType="solid">
        <fgColor theme="0"/>
        <bgColor rgb="FF000000"/>
      </patternFill>
    </fill>
    <fill>
      <patternFill patternType="solid">
        <fgColor rgb="FFFFFF00"/>
        <bgColor indexed="64"/>
      </patternFill>
    </fill>
    <fill>
      <patternFill patternType="solid">
        <fgColor theme="0" tint="-0.249977111117893"/>
        <bgColor indexed="64"/>
      </patternFill>
    </fill>
  </fills>
  <borders count="12">
    <border>
      <left/>
      <right/>
      <top/>
      <bottom/>
      <diagonal/>
    </border>
    <border>
      <left/>
      <right/>
      <top/>
      <bottom style="hair">
        <color rgb="FFCBE2ED"/>
      </bottom>
      <diagonal/>
    </border>
    <border>
      <left/>
      <right style="hair">
        <color rgb="FFCBE2ED"/>
      </right>
      <top/>
      <bottom style="hair">
        <color rgb="FFCBE2ED"/>
      </bottom>
      <diagonal/>
    </border>
    <border>
      <left/>
      <right style="hair">
        <color rgb="FFCBE2ED"/>
      </right>
      <top/>
      <bottom/>
      <diagonal/>
    </border>
    <border>
      <left style="thick">
        <color rgb="FF315C71"/>
      </left>
      <right/>
      <top style="thick">
        <color rgb="FF315C71"/>
      </top>
      <bottom/>
      <diagonal/>
    </border>
    <border>
      <left/>
      <right/>
      <top style="thick">
        <color rgb="FF315C71"/>
      </top>
      <bottom/>
      <diagonal/>
    </border>
    <border>
      <left/>
      <right style="thick">
        <color rgb="FF315C71"/>
      </right>
      <top style="thick">
        <color rgb="FF315C71"/>
      </top>
      <bottom/>
      <diagonal/>
    </border>
    <border>
      <left style="thick">
        <color rgb="FF315C71"/>
      </left>
      <right/>
      <top/>
      <bottom style="thick">
        <color rgb="FF315C71"/>
      </bottom>
      <diagonal/>
    </border>
    <border>
      <left/>
      <right/>
      <top/>
      <bottom style="thick">
        <color rgb="FF315C71"/>
      </bottom>
      <diagonal/>
    </border>
    <border>
      <left/>
      <right style="thick">
        <color rgb="FF315C71"/>
      </right>
      <top/>
      <bottom style="thick">
        <color rgb="FF315C71"/>
      </bottom>
      <diagonal/>
    </border>
    <border>
      <left/>
      <right style="hair">
        <color rgb="FFCBE2ED"/>
      </right>
      <top style="thick">
        <color rgb="FF315C71"/>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s>
  <cellStyleXfs count="2">
    <xf numFmtId="0" fontId="0" fillId="0" borderId="0"/>
    <xf numFmtId="0" fontId="14" fillId="0" borderId="0" applyNumberFormat="0" applyFill="0" applyBorder="0" applyAlignment="0" applyProtection="0"/>
  </cellStyleXfs>
  <cellXfs count="86">
    <xf numFmtId="0" fontId="0" fillId="0" borderId="0" xfId="0"/>
    <xf numFmtId="0" fontId="0" fillId="2" borderId="0" xfId="0" applyFill="1"/>
    <xf numFmtId="0" fontId="0" fillId="3" borderId="0" xfId="0" applyFill="1"/>
    <xf numFmtId="0" fontId="2" fillId="4" borderId="0" xfId="0" applyFont="1" applyFill="1"/>
    <xf numFmtId="0" fontId="0" fillId="4" borderId="0" xfId="0" applyFill="1"/>
    <xf numFmtId="0" fontId="5" fillId="4" borderId="0" xfId="0" applyFont="1" applyFill="1" applyAlignment="1">
      <alignment horizontal="center"/>
    </xf>
    <xf numFmtId="0" fontId="6" fillId="4" borderId="0" xfId="0" applyFont="1" applyFill="1" applyAlignment="1">
      <alignment horizontal="center"/>
    </xf>
    <xf numFmtId="0" fontId="9" fillId="2" borderId="0" xfId="0" applyFont="1" applyFill="1" applyAlignment="1">
      <alignment horizontal="center" vertical="center"/>
    </xf>
    <xf numFmtId="0" fontId="11" fillId="2" borderId="0" xfId="0" applyFont="1" applyFill="1"/>
    <xf numFmtId="0" fontId="2" fillId="2" borderId="0" xfId="0" applyFont="1" applyFill="1"/>
    <xf numFmtId="0" fontId="12" fillId="2" borderId="0" xfId="0" applyFont="1" applyFill="1" applyAlignment="1">
      <alignment horizontal="center" vertical="center"/>
    </xf>
    <xf numFmtId="0" fontId="13" fillId="2" borderId="0" xfId="0" applyFont="1" applyFill="1" applyAlignment="1">
      <alignment horizontal="center" vertical="center"/>
    </xf>
    <xf numFmtId="0" fontId="15" fillId="5" borderId="0" xfId="1" applyFont="1" applyFill="1" applyAlignment="1">
      <alignment vertical="center"/>
    </xf>
    <xf numFmtId="0" fontId="16" fillId="5" borderId="0" xfId="0" applyFont="1" applyFill="1"/>
    <xf numFmtId="0" fontId="0" fillId="5" borderId="0" xfId="0" applyFill="1"/>
    <xf numFmtId="0" fontId="17" fillId="6" borderId="0" xfId="0" applyFont="1" applyFill="1"/>
    <xf numFmtId="0" fontId="5" fillId="6" borderId="0" xfId="0" applyFont="1" applyFill="1"/>
    <xf numFmtId="0" fontId="18" fillId="2" borderId="0" xfId="0" applyFont="1" applyFill="1" applyAlignment="1">
      <alignment vertical="center"/>
    </xf>
    <xf numFmtId="0" fontId="20" fillId="2" borderId="0" xfId="0" applyFont="1" applyFill="1"/>
    <xf numFmtId="0" fontId="0" fillId="2" borderId="0" xfId="0" applyFont="1" applyFill="1"/>
    <xf numFmtId="0" fontId="21" fillId="6" borderId="0" xfId="0" applyFont="1" applyFill="1"/>
    <xf numFmtId="0" fontId="15" fillId="2" borderId="0" xfId="1" applyFont="1" applyFill="1" applyAlignment="1">
      <alignment vertical="center"/>
    </xf>
    <xf numFmtId="0" fontId="16" fillId="2" borderId="0" xfId="0" applyFont="1" applyFill="1"/>
    <xf numFmtId="0" fontId="22" fillId="2" borderId="0" xfId="0" applyFont="1" applyFill="1"/>
    <xf numFmtId="0" fontId="23" fillId="2" borderId="0" xfId="1" applyFont="1" applyFill="1" applyAlignment="1">
      <alignment vertical="center"/>
    </xf>
    <xf numFmtId="0" fontId="24" fillId="2" borderId="0" xfId="0" applyFont="1" applyFill="1"/>
    <xf numFmtId="0" fontId="25" fillId="2" borderId="0" xfId="1" applyFont="1" applyFill="1" applyAlignment="1">
      <alignment vertical="center"/>
    </xf>
    <xf numFmtId="0" fontId="2" fillId="2" borderId="0" xfId="0" applyFont="1" applyFill="1"/>
    <xf numFmtId="0" fontId="30" fillId="6" borderId="0" xfId="0" applyFont="1" applyFill="1"/>
    <xf numFmtId="0" fontId="30" fillId="6" borderId="0" xfId="1" applyFont="1" applyFill="1"/>
    <xf numFmtId="0" fontId="14" fillId="0" borderId="0" xfId="1" applyAlignment="1">
      <alignment vertical="center"/>
    </xf>
    <xf numFmtId="0" fontId="14" fillId="0" borderId="0" xfId="1"/>
    <xf numFmtId="0" fontId="0" fillId="8" borderId="0" xfId="0" applyFill="1"/>
    <xf numFmtId="0" fontId="31" fillId="0" borderId="0" xfId="0" applyFont="1"/>
    <xf numFmtId="0" fontId="32" fillId="9" borderId="0" xfId="0" applyFont="1" applyFill="1"/>
    <xf numFmtId="0" fontId="29" fillId="6" borderId="0" xfId="1" applyFont="1" applyFill="1"/>
    <xf numFmtId="0" fontId="0" fillId="0" borderId="0" xfId="0"/>
    <xf numFmtId="0" fontId="14" fillId="8" borderId="0" xfId="1" applyFill="1" applyAlignment="1">
      <alignment vertical="center"/>
    </xf>
    <xf numFmtId="0" fontId="14" fillId="8" borderId="0" xfId="1" applyFill="1"/>
    <xf numFmtId="17" fontId="0" fillId="0" borderId="0" xfId="0" applyNumberFormat="1"/>
    <xf numFmtId="0" fontId="2" fillId="2" borderId="0" xfId="0" applyFont="1" applyFill="1"/>
    <xf numFmtId="0" fontId="20" fillId="2" borderId="0" xfId="0" applyFont="1" applyFill="1"/>
    <xf numFmtId="164" fontId="35" fillId="3" borderId="0" xfId="0" applyNumberFormat="1" applyFont="1" applyFill="1" applyAlignment="1">
      <alignment horizontal="right"/>
    </xf>
    <xf numFmtId="0" fontId="26" fillId="2" borderId="8" xfId="0" applyFont="1" applyFill="1" applyBorder="1" applyAlignment="1"/>
    <xf numFmtId="0" fontId="36" fillId="0" borderId="0" xfId="0" applyFont="1" applyFill="1" applyBorder="1" applyAlignment="1">
      <alignment vertical="center" wrapText="1"/>
    </xf>
    <xf numFmtId="0" fontId="38" fillId="0" borderId="0" xfId="0" applyFont="1" applyFill="1" applyBorder="1" applyAlignment="1">
      <alignment vertical="center"/>
    </xf>
    <xf numFmtId="0" fontId="26" fillId="0" borderId="0" xfId="0" applyFont="1" applyFill="1" applyBorder="1" applyAlignment="1"/>
    <xf numFmtId="0" fontId="28" fillId="0" borderId="0" xfId="0" applyFont="1" applyFill="1" applyBorder="1" applyAlignment="1">
      <alignment vertical="center" wrapText="1"/>
    </xf>
    <xf numFmtId="0" fontId="37" fillId="0" borderId="0" xfId="0" applyFont="1" applyFill="1" applyBorder="1" applyAlignment="1">
      <alignment vertical="center" wrapText="1"/>
    </xf>
    <xf numFmtId="0" fontId="2" fillId="0" borderId="0" xfId="0" applyFont="1" applyFill="1" applyBorder="1"/>
    <xf numFmtId="0" fontId="0" fillId="0" borderId="0" xfId="0" applyFont="1"/>
    <xf numFmtId="165" fontId="35" fillId="3" borderId="11" xfId="0" applyNumberFormat="1" applyFont="1" applyFill="1" applyBorder="1" applyAlignment="1">
      <alignment horizontal="center"/>
    </xf>
    <xf numFmtId="0" fontId="28" fillId="7" borderId="5" xfId="0" applyFont="1" applyFill="1" applyBorder="1" applyAlignment="1">
      <alignment horizontal="left" vertical="center" wrapText="1"/>
    </xf>
    <xf numFmtId="0" fontId="28" fillId="7" borderId="10" xfId="0" applyFont="1" applyFill="1" applyBorder="1" applyAlignment="1">
      <alignment horizontal="left" vertical="center" wrapText="1"/>
    </xf>
    <xf numFmtId="0" fontId="28" fillId="7" borderId="0" xfId="0" applyFont="1" applyFill="1" applyBorder="1" applyAlignment="1">
      <alignment horizontal="left" vertical="center" wrapText="1"/>
    </xf>
    <xf numFmtId="0" fontId="28" fillId="7" borderId="3" xfId="0" applyFont="1" applyFill="1" applyBorder="1" applyAlignment="1">
      <alignment horizontal="left" vertical="center" wrapText="1"/>
    </xf>
    <xf numFmtId="0" fontId="28" fillId="7" borderId="1" xfId="0" applyFont="1" applyFill="1" applyBorder="1" applyAlignment="1">
      <alignment horizontal="left" vertical="center" wrapText="1"/>
    </xf>
    <xf numFmtId="0" fontId="28" fillId="7" borderId="2" xfId="0" applyFont="1" applyFill="1" applyBorder="1" applyAlignment="1">
      <alignment horizontal="left" vertical="center" wrapText="1"/>
    </xf>
    <xf numFmtId="0" fontId="31" fillId="3" borderId="0" xfId="0" applyFont="1" applyFill="1" applyAlignment="1">
      <alignment horizontal="right"/>
    </xf>
    <xf numFmtId="0" fontId="37" fillId="2" borderId="5" xfId="0" applyFont="1" applyFill="1" applyBorder="1" applyAlignment="1">
      <alignment horizontal="left" vertical="top" wrapText="1"/>
    </xf>
    <xf numFmtId="0" fontId="37" fillId="2" borderId="0" xfId="0" applyFont="1" applyFill="1" applyBorder="1" applyAlignment="1">
      <alignment horizontal="left" vertical="top" wrapText="1"/>
    </xf>
    <xf numFmtId="0" fontId="38" fillId="6" borderId="4" xfId="1" applyFont="1" applyFill="1" applyBorder="1" applyAlignment="1">
      <alignment horizontal="center" vertical="center"/>
    </xf>
    <xf numFmtId="0" fontId="38" fillId="6" borderId="5" xfId="1" applyFont="1" applyFill="1" applyBorder="1" applyAlignment="1">
      <alignment horizontal="center" vertical="center"/>
    </xf>
    <xf numFmtId="0" fontId="38" fillId="6" borderId="6" xfId="1" applyFont="1" applyFill="1" applyBorder="1" applyAlignment="1">
      <alignment horizontal="center" vertical="center"/>
    </xf>
    <xf numFmtId="0" fontId="38" fillId="6" borderId="7" xfId="1" applyFont="1" applyFill="1" applyBorder="1" applyAlignment="1">
      <alignment horizontal="center" vertical="center"/>
    </xf>
    <xf numFmtId="0" fontId="38" fillId="6" borderId="8" xfId="1" applyFont="1" applyFill="1" applyBorder="1" applyAlignment="1">
      <alignment horizontal="center" vertical="center"/>
    </xf>
    <xf numFmtId="0" fontId="38" fillId="6" borderId="9" xfId="1" applyFont="1" applyFill="1" applyBorder="1" applyAlignment="1">
      <alignment horizontal="center" vertical="center"/>
    </xf>
    <xf numFmtId="0" fontId="28" fillId="7" borderId="8"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37" fillId="2" borderId="0" xfId="0" applyFont="1" applyFill="1" applyBorder="1" applyAlignment="1">
      <alignment horizontal="left" vertical="center" wrapText="1"/>
    </xf>
    <xf numFmtId="0" fontId="3" fillId="3" borderId="0" xfId="0" applyFont="1" applyFill="1" applyAlignment="1">
      <alignment horizontal="center" wrapText="1"/>
    </xf>
    <xf numFmtId="0" fontId="5" fillId="4" borderId="0" xfId="0" applyFont="1" applyFill="1" applyAlignment="1">
      <alignment horizontal="center"/>
    </xf>
    <xf numFmtId="0" fontId="10" fillId="5" borderId="0" xfId="0" applyFont="1" applyFill="1" applyAlignment="1">
      <alignment horizontal="center" vertical="center" wrapText="1"/>
    </xf>
    <xf numFmtId="0" fontId="19" fillId="6" borderId="0" xfId="0" applyFont="1" applyFill="1" applyAlignment="1">
      <alignment horizontal="center"/>
    </xf>
    <xf numFmtId="0" fontId="2" fillId="2" borderId="0" xfId="0" applyFont="1" applyFill="1"/>
    <xf numFmtId="0" fontId="7" fillId="4" borderId="0" xfId="0" applyFont="1" applyFill="1" applyAlignment="1">
      <alignment vertical="top" textRotation="90" wrapText="1"/>
    </xf>
    <xf numFmtId="0" fontId="0" fillId="0" borderId="0" xfId="0" applyAlignment="1"/>
    <xf numFmtId="0" fontId="27" fillId="0" borderId="0" xfId="0" applyFont="1" applyFill="1" applyBorder="1"/>
    <xf numFmtId="0" fontId="20" fillId="2" borderId="0" xfId="0" applyFont="1" applyFill="1"/>
    <xf numFmtId="0" fontId="1" fillId="4" borderId="0" xfId="0" applyFont="1" applyFill="1" applyAlignment="1">
      <alignment horizontal="center" vertical="top" textRotation="90" wrapText="1"/>
    </xf>
    <xf numFmtId="0" fontId="33"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colors>
    <mruColors>
      <color rgb="FF315C71"/>
      <color rgb="FF5F9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panel!K44"/><Relationship Id="rId13" Type="http://schemas.openxmlformats.org/officeDocument/2006/relationships/image" Target="../media/image3.png"/><Relationship Id="rId18" Type="http://schemas.openxmlformats.org/officeDocument/2006/relationships/image" Target="../media/image8.png"/><Relationship Id="rId3" Type="http://schemas.openxmlformats.org/officeDocument/2006/relationships/hyperlink" Target="#panel!K57"/><Relationship Id="rId21" Type="http://schemas.openxmlformats.org/officeDocument/2006/relationships/hyperlink" Target="#panel!L51"/><Relationship Id="rId7" Type="http://schemas.openxmlformats.org/officeDocument/2006/relationships/hyperlink" Target="#panel!H44"/><Relationship Id="rId12" Type="http://schemas.openxmlformats.org/officeDocument/2006/relationships/image" Target="../media/image2.png"/><Relationship Id="rId17" Type="http://schemas.openxmlformats.org/officeDocument/2006/relationships/image" Target="../media/image7.png"/><Relationship Id="rId25" Type="http://schemas.openxmlformats.org/officeDocument/2006/relationships/image" Target="../media/image9.emf"/><Relationship Id="rId2" Type="http://schemas.openxmlformats.org/officeDocument/2006/relationships/hyperlink" Target="#panel!K63"/><Relationship Id="rId16" Type="http://schemas.openxmlformats.org/officeDocument/2006/relationships/image" Target="../media/image6.png"/><Relationship Id="rId20" Type="http://schemas.openxmlformats.org/officeDocument/2006/relationships/hyperlink" Target="#panel!L57"/><Relationship Id="rId1" Type="http://schemas.openxmlformats.org/officeDocument/2006/relationships/hyperlink" Target="#panel!H63"/><Relationship Id="rId6" Type="http://schemas.openxmlformats.org/officeDocument/2006/relationships/hyperlink" Target="#panel!H36"/><Relationship Id="rId11" Type="http://schemas.openxmlformats.org/officeDocument/2006/relationships/image" Target="../media/image1.png"/><Relationship Id="rId24" Type="http://schemas.openxmlformats.org/officeDocument/2006/relationships/hyperlink" Target="#panel!L39"/><Relationship Id="rId5" Type="http://schemas.openxmlformats.org/officeDocument/2006/relationships/hyperlink" Target="#panel!H57"/><Relationship Id="rId15" Type="http://schemas.openxmlformats.org/officeDocument/2006/relationships/image" Target="../media/image5.png"/><Relationship Id="rId23" Type="http://schemas.openxmlformats.org/officeDocument/2006/relationships/hyperlink" Target="#panel!L44"/><Relationship Id="rId10" Type="http://schemas.openxmlformats.org/officeDocument/2006/relationships/hyperlink" Target="#panel!K39"/><Relationship Id="rId19" Type="http://schemas.openxmlformats.org/officeDocument/2006/relationships/hyperlink" Target="#panel!L63"/><Relationship Id="rId4" Type="http://schemas.openxmlformats.org/officeDocument/2006/relationships/hyperlink" Target="#panel!K51"/><Relationship Id="rId9" Type="http://schemas.openxmlformats.org/officeDocument/2006/relationships/hyperlink" Target="#panel!H39"/><Relationship Id="rId14" Type="http://schemas.openxmlformats.org/officeDocument/2006/relationships/image" Target="../media/image4.png"/><Relationship Id="rId22" Type="http://schemas.openxmlformats.org/officeDocument/2006/relationships/hyperlink" Target="#panel!H51"/></Relationships>
</file>

<file path=xl/drawings/drawing1.xml><?xml version="1.0" encoding="utf-8"?>
<xdr:wsDr xmlns:xdr="http://schemas.openxmlformats.org/drawingml/2006/spreadsheetDrawing" xmlns:a="http://schemas.openxmlformats.org/drawingml/2006/main">
  <xdr:twoCellAnchor>
    <xdr:from>
      <xdr:col>10</xdr:col>
      <xdr:colOff>822604</xdr:colOff>
      <xdr:row>4</xdr:row>
      <xdr:rowOff>42522</xdr:rowOff>
    </xdr:from>
    <xdr:to>
      <xdr:col>12</xdr:col>
      <xdr:colOff>779591</xdr:colOff>
      <xdr:row>15</xdr:row>
      <xdr:rowOff>187525</xdr:rowOff>
    </xdr:to>
    <xdr:sp macro="" textlink="">
      <xdr:nvSpPr>
        <xdr:cNvPr id="4" name="Forma libre 3">
          <a:hlinkClick xmlns:r="http://schemas.openxmlformats.org/officeDocument/2006/relationships" r:id="rId1"/>
        </xdr:cNvPr>
        <xdr:cNvSpPr/>
      </xdr:nvSpPr>
      <xdr:spPr bwMode="auto">
        <a:xfrm>
          <a:off x="13128904" y="728322"/>
          <a:ext cx="2719237" cy="2459578"/>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1199370</xdr:colOff>
      <xdr:row>12</xdr:row>
      <xdr:rowOff>65764</xdr:rowOff>
    </xdr:from>
    <xdr:to>
      <xdr:col>11</xdr:col>
      <xdr:colOff>675315</xdr:colOff>
      <xdr:row>21</xdr:row>
      <xdr:rowOff>215235</xdr:rowOff>
    </xdr:to>
    <xdr:sp macro="" textlink="">
      <xdr:nvSpPr>
        <xdr:cNvPr id="5" name="Forma libre 4">
          <a:hlinkClick xmlns:r="http://schemas.openxmlformats.org/officeDocument/2006/relationships" r:id="rId2"/>
        </xdr:cNvPr>
        <xdr:cNvSpPr/>
      </xdr:nvSpPr>
      <xdr:spPr bwMode="auto">
        <a:xfrm>
          <a:off x="12124545" y="2513689"/>
          <a:ext cx="2238195" cy="2130671"/>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7</xdr:col>
      <xdr:colOff>799369</xdr:colOff>
      <xdr:row>17</xdr:row>
      <xdr:rowOff>131824</xdr:rowOff>
    </xdr:from>
    <xdr:to>
      <xdr:col>10</xdr:col>
      <xdr:colOff>348922</xdr:colOff>
      <xdr:row>27</xdr:row>
      <xdr:rowOff>66570</xdr:rowOff>
    </xdr:to>
    <xdr:sp macro="" textlink="">
      <xdr:nvSpPr>
        <xdr:cNvPr id="6" name="Forma libre 5">
          <a:hlinkClick xmlns:r="http://schemas.openxmlformats.org/officeDocument/2006/relationships" r:id="rId3"/>
        </xdr:cNvPr>
        <xdr:cNvSpPr/>
      </xdr:nvSpPr>
      <xdr:spPr bwMode="auto">
        <a:xfrm>
          <a:off x="10343419" y="3608449"/>
          <a:ext cx="2311803" cy="2315996"/>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422503</xdr:colOff>
      <xdr:row>21</xdr:row>
      <xdr:rowOff>196268</xdr:rowOff>
    </xdr:from>
    <xdr:to>
      <xdr:col>11</xdr:col>
      <xdr:colOff>779562</xdr:colOff>
      <xdr:row>28</xdr:row>
      <xdr:rowOff>232689</xdr:rowOff>
    </xdr:to>
    <xdr:sp macro="" textlink="">
      <xdr:nvSpPr>
        <xdr:cNvPr id="7" name="Forma libre 6">
          <a:hlinkClick xmlns:r="http://schemas.openxmlformats.org/officeDocument/2006/relationships" r:id="rId4"/>
        </xdr:cNvPr>
        <xdr:cNvSpPr/>
      </xdr:nvSpPr>
      <xdr:spPr bwMode="auto">
        <a:xfrm>
          <a:off x="11347678" y="4625393"/>
          <a:ext cx="3119309" cy="1703296"/>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509967</xdr:colOff>
      <xdr:row>16</xdr:row>
      <xdr:rowOff>218391</xdr:rowOff>
    </xdr:from>
    <xdr:to>
      <xdr:col>11</xdr:col>
      <xdr:colOff>379490</xdr:colOff>
      <xdr:row>24</xdr:row>
      <xdr:rowOff>233564</xdr:rowOff>
    </xdr:to>
    <xdr:sp macro="" textlink="">
      <xdr:nvSpPr>
        <xdr:cNvPr id="8" name="Forma libre 7">
          <a:hlinkClick xmlns:r="http://schemas.openxmlformats.org/officeDocument/2006/relationships" r:id="rId5"/>
        </xdr:cNvPr>
        <xdr:cNvSpPr/>
      </xdr:nvSpPr>
      <xdr:spPr bwMode="auto">
        <a:xfrm>
          <a:off x="12816267" y="3456891"/>
          <a:ext cx="1250648" cy="1920173"/>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1258485</xdr:colOff>
      <xdr:row>17</xdr:row>
      <xdr:rowOff>64554</xdr:rowOff>
    </xdr:from>
    <xdr:to>
      <xdr:col>12</xdr:col>
      <xdr:colOff>192115</xdr:colOff>
      <xdr:row>24</xdr:row>
      <xdr:rowOff>208306</xdr:rowOff>
    </xdr:to>
    <xdr:sp macro="" textlink="">
      <xdr:nvSpPr>
        <xdr:cNvPr id="9" name="Forma libre 8">
          <a:hlinkClick xmlns:r="http://schemas.openxmlformats.org/officeDocument/2006/relationships" r:id="rId6"/>
        </xdr:cNvPr>
        <xdr:cNvSpPr/>
      </xdr:nvSpPr>
      <xdr:spPr bwMode="auto">
        <a:xfrm>
          <a:off x="13564785" y="3541179"/>
          <a:ext cx="1695880" cy="1810627"/>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964748</xdr:colOff>
      <xdr:row>23</xdr:row>
      <xdr:rowOff>58940</xdr:rowOff>
    </xdr:from>
    <xdr:to>
      <xdr:col>12</xdr:col>
      <xdr:colOff>307402</xdr:colOff>
      <xdr:row>34</xdr:row>
      <xdr:rowOff>142875</xdr:rowOff>
    </xdr:to>
    <xdr:sp macro="" textlink="">
      <xdr:nvSpPr>
        <xdr:cNvPr id="10" name="Forma libre 9">
          <a:hlinkClick xmlns:r="http://schemas.openxmlformats.org/officeDocument/2006/relationships" r:id="rId5"/>
        </xdr:cNvPr>
        <xdr:cNvSpPr/>
      </xdr:nvSpPr>
      <xdr:spPr bwMode="auto">
        <a:xfrm>
          <a:off x="13271048" y="4964315"/>
          <a:ext cx="2104904" cy="2703310"/>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1279602</xdr:colOff>
      <xdr:row>18</xdr:row>
      <xdr:rowOff>229874</xdr:rowOff>
    </xdr:from>
    <xdr:to>
      <xdr:col>12</xdr:col>
      <xdr:colOff>1262821</xdr:colOff>
      <xdr:row>26</xdr:row>
      <xdr:rowOff>102530</xdr:rowOff>
    </xdr:to>
    <xdr:sp macro="" textlink="">
      <xdr:nvSpPr>
        <xdr:cNvPr id="11" name="Forma libre 10">
          <a:hlinkClick xmlns:r="http://schemas.openxmlformats.org/officeDocument/2006/relationships" r:id="rId7"/>
        </xdr:cNvPr>
        <xdr:cNvSpPr/>
      </xdr:nvSpPr>
      <xdr:spPr bwMode="auto">
        <a:xfrm>
          <a:off x="14967027" y="3944624"/>
          <a:ext cx="1364344" cy="1777656"/>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1222704</xdr:colOff>
      <xdr:row>19</xdr:row>
      <xdr:rowOff>188414</xdr:rowOff>
    </xdr:from>
    <xdr:to>
      <xdr:col>13</xdr:col>
      <xdr:colOff>1009396</xdr:colOff>
      <xdr:row>31</xdr:row>
      <xdr:rowOff>101583</xdr:rowOff>
    </xdr:to>
    <xdr:sp macro="" textlink="">
      <xdr:nvSpPr>
        <xdr:cNvPr id="12" name="Forma libre 11">
          <a:hlinkClick xmlns:r="http://schemas.openxmlformats.org/officeDocument/2006/relationships" r:id="rId8"/>
        </xdr:cNvPr>
        <xdr:cNvSpPr/>
      </xdr:nvSpPr>
      <xdr:spPr bwMode="auto">
        <a:xfrm>
          <a:off x="14910129" y="4141289"/>
          <a:ext cx="2548942" cy="277066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505</xdr:colOff>
      <xdr:row>15</xdr:row>
      <xdr:rowOff>102883</xdr:rowOff>
    </xdr:from>
    <xdr:to>
      <xdr:col>12</xdr:col>
      <xdr:colOff>495303</xdr:colOff>
      <xdr:row>20</xdr:row>
      <xdr:rowOff>116477</xdr:rowOff>
    </xdr:to>
    <xdr:sp macro="" textlink="">
      <xdr:nvSpPr>
        <xdr:cNvPr id="13" name="Forma libre 12">
          <a:hlinkClick xmlns:r="http://schemas.openxmlformats.org/officeDocument/2006/relationships" r:id="rId9"/>
        </xdr:cNvPr>
        <xdr:cNvSpPr/>
      </xdr:nvSpPr>
      <xdr:spPr bwMode="auto">
        <a:xfrm>
          <a:off x="13687930" y="3103258"/>
          <a:ext cx="1875923" cy="1204219"/>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1184905</xdr:colOff>
      <xdr:row>14</xdr:row>
      <xdr:rowOff>31594</xdr:rowOff>
    </xdr:from>
    <xdr:to>
      <xdr:col>12</xdr:col>
      <xdr:colOff>1310168</xdr:colOff>
      <xdr:row>20</xdr:row>
      <xdr:rowOff>110267</xdr:rowOff>
    </xdr:to>
    <xdr:sp macro="" textlink="">
      <xdr:nvSpPr>
        <xdr:cNvPr id="14" name="Forma libre 13">
          <a:hlinkClick xmlns:r="http://schemas.openxmlformats.org/officeDocument/2006/relationships" r:id="rId10"/>
        </xdr:cNvPr>
        <xdr:cNvSpPr/>
      </xdr:nvSpPr>
      <xdr:spPr bwMode="auto">
        <a:xfrm>
          <a:off x="14872330" y="2793844"/>
          <a:ext cx="1506388" cy="1507423"/>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7</xdr:col>
      <xdr:colOff>247650</xdr:colOff>
      <xdr:row>85</xdr:row>
      <xdr:rowOff>161925</xdr:rowOff>
    </xdr:from>
    <xdr:to>
      <xdr:col>11</xdr:col>
      <xdr:colOff>276225</xdr:colOff>
      <xdr:row>86</xdr:row>
      <xdr:rowOff>133351</xdr:rowOff>
    </xdr:to>
    <xdr:pic>
      <xdr:nvPicPr>
        <xdr:cNvPr id="16" name="CuadroTexto 46"/>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91700" y="25260300"/>
          <a:ext cx="43529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49</xdr:row>
      <xdr:rowOff>152400</xdr:rowOff>
    </xdr:from>
    <xdr:to>
      <xdr:col>18</xdr:col>
      <xdr:colOff>400050</xdr:colOff>
      <xdr:row>50</xdr:row>
      <xdr:rowOff>133350</xdr:rowOff>
    </xdr:to>
    <xdr:pic>
      <xdr:nvPicPr>
        <xdr:cNvPr id="17" name="Picture 5"/>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78525" y="11249025"/>
          <a:ext cx="268605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117</xdr:row>
      <xdr:rowOff>161925</xdr:rowOff>
    </xdr:from>
    <xdr:to>
      <xdr:col>18</xdr:col>
      <xdr:colOff>523875</xdr:colOff>
      <xdr:row>118</xdr:row>
      <xdr:rowOff>104775</xdr:rowOff>
    </xdr:to>
    <xdr:pic>
      <xdr:nvPicPr>
        <xdr:cNvPr id="18" name="Picture 6"/>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678525" y="29356050"/>
          <a:ext cx="28098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1304925</xdr:colOff>
      <xdr:row>14</xdr:row>
      <xdr:rowOff>152400</xdr:rowOff>
    </xdr:from>
    <xdr:to>
      <xdr:col>7</xdr:col>
      <xdr:colOff>857250</xdr:colOff>
      <xdr:row>17</xdr:row>
      <xdr:rowOff>161925</xdr:rowOff>
    </xdr:to>
    <xdr:pic>
      <xdr:nvPicPr>
        <xdr:cNvPr id="19" name="Rectángulo 38"/>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44050" y="2914650"/>
          <a:ext cx="8572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692727</xdr:colOff>
      <xdr:row>12</xdr:row>
      <xdr:rowOff>2020</xdr:rowOff>
    </xdr:to>
    <xdr:sp macro="" textlink="">
      <xdr:nvSpPr>
        <xdr:cNvPr id="21" name="Franja diagonal 20"/>
        <xdr:cNvSpPr/>
      </xdr:nvSpPr>
      <xdr:spPr>
        <a:xfrm>
          <a:off x="0" y="0"/>
          <a:ext cx="3483552" cy="2449945"/>
        </a:xfrm>
        <a:prstGeom prst="diagStrip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152401</xdr:colOff>
      <xdr:row>8</xdr:row>
      <xdr:rowOff>38100</xdr:rowOff>
    </xdr:from>
    <xdr:to>
      <xdr:col>6</xdr:col>
      <xdr:colOff>66675</xdr:colOff>
      <xdr:row>11</xdr:row>
      <xdr:rowOff>95249</xdr:rowOff>
    </xdr:to>
    <xdr:grpSp>
      <xdr:nvGrpSpPr>
        <xdr:cNvPr id="25" name="Grupo 58"/>
        <xdr:cNvGrpSpPr>
          <a:grpSpLocks/>
        </xdr:cNvGrpSpPr>
      </xdr:nvGrpSpPr>
      <xdr:grpSpPr bwMode="auto">
        <a:xfrm>
          <a:off x="152401" y="1743075"/>
          <a:ext cx="8477249" cy="676274"/>
          <a:chOff x="2801" y="15906"/>
          <a:chExt cx="91114" cy="7843"/>
        </a:xfrm>
      </xdr:grpSpPr>
      <xdr:pic>
        <xdr:nvPicPr>
          <xdr:cNvPr id="26" name="Imagen 25"/>
          <xdr:cNvPicPr>
            <a:picLocks noChangeAspect="1"/>
          </xdr:cNvPicPr>
        </xdr:nvPicPr>
        <xdr:blipFill rotWithShape="1">
          <a:blip xmlns:r="http://schemas.openxmlformats.org/officeDocument/2006/relationships" r:embed="rId15" cstate="print">
            <a:duotone>
              <a:prstClr val="black"/>
              <a:schemeClr val="accent1">
                <a:tint val="45000"/>
                <a:satMod val="400000"/>
              </a:schemeClr>
            </a:duotone>
            <a:extLst>
              <a:ext uri="{28A0092B-C50C-407E-A947-70E740481C1C}">
                <a14:useLocalDpi xmlns:a14="http://schemas.microsoft.com/office/drawing/2010/main" val="0"/>
              </a:ext>
            </a:extLst>
          </a:blip>
          <a:srcRect b="56530"/>
          <a:stretch/>
        </xdr:blipFill>
        <xdr:spPr>
          <a:xfrm>
            <a:off x="2801" y="16697"/>
            <a:ext cx="29965" cy="6544"/>
          </a:xfrm>
          <a:prstGeom prst="rect">
            <a:avLst/>
          </a:prstGeom>
        </xdr:spPr>
      </xdr:pic>
      <xdr:pic>
        <xdr:nvPicPr>
          <xdr:cNvPr id="27" name="Imagen 26"/>
          <xdr:cNvPicPr>
            <a:picLocks noChangeAspect="1"/>
          </xdr:cNvPicPr>
        </xdr:nvPicPr>
        <xdr:blipFill rotWithShape="1">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t="60468"/>
          <a:stretch/>
        </xdr:blipFill>
        <xdr:spPr>
          <a:xfrm>
            <a:off x="60132" y="16954"/>
            <a:ext cx="33784" cy="6796"/>
          </a:xfrm>
          <a:prstGeom prst="rect">
            <a:avLst/>
          </a:prstGeom>
        </xdr:spPr>
      </xdr:pic>
      <xdr:pic>
        <xdr:nvPicPr>
          <xdr:cNvPr id="28" name="Imagen 27"/>
          <xdr:cNvPicPr>
            <a:picLocks noChangeAspect="1"/>
          </xdr:cNvPicPr>
        </xdr:nvPicPr>
        <xdr:blipFill rotWithShape="1">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r="87113" b="56530"/>
          <a:stretch/>
        </xdr:blipFill>
        <xdr:spPr>
          <a:xfrm>
            <a:off x="56083" y="15906"/>
            <a:ext cx="4495" cy="7715"/>
          </a:xfrm>
          <a:prstGeom prst="rect">
            <a:avLst/>
          </a:prstGeom>
        </xdr:spPr>
      </xdr:pic>
    </xdr:grpSp>
    <xdr:clientData/>
  </xdr:twoCellAnchor>
  <xdr:twoCellAnchor>
    <xdr:from>
      <xdr:col>7</xdr:col>
      <xdr:colOff>733425</xdr:colOff>
      <xdr:row>3</xdr:row>
      <xdr:rowOff>47625</xdr:rowOff>
    </xdr:from>
    <xdr:to>
      <xdr:col>13</xdr:col>
      <xdr:colOff>1090035</xdr:colOff>
      <xdr:row>34</xdr:row>
      <xdr:rowOff>130969</xdr:rowOff>
    </xdr:to>
    <xdr:grpSp>
      <xdr:nvGrpSpPr>
        <xdr:cNvPr id="2" name="Grupo 1"/>
        <xdr:cNvGrpSpPr/>
      </xdr:nvGrpSpPr>
      <xdr:grpSpPr>
        <a:xfrm>
          <a:off x="10277475" y="542925"/>
          <a:ext cx="7443210" cy="7112794"/>
          <a:chOff x="10277475" y="542925"/>
          <a:chExt cx="7443210" cy="7112794"/>
        </a:xfrm>
      </xdr:grpSpPr>
      <xdr:pic>
        <xdr:nvPicPr>
          <xdr:cNvPr id="39" name="Imagen 38"/>
          <xdr:cNvPicPr>
            <a:picLocks noChangeAspect="1"/>
          </xdr:cNvPicPr>
        </xdr:nvPicPr>
        <xdr:blipFill rotWithShape="1">
          <a:blip xmlns:r="http://schemas.openxmlformats.org/officeDocument/2006/relationships" r:embed="rId18">
            <a:duotone>
              <a:schemeClr val="accent1">
                <a:shade val="45000"/>
                <a:satMod val="135000"/>
              </a:schemeClr>
              <a:prstClr val="white"/>
            </a:duotone>
          </a:blip>
          <a:srcRect l="29795" t="17965" r="30148" b="5821"/>
          <a:stretch/>
        </xdr:blipFill>
        <xdr:spPr bwMode="auto">
          <a:xfrm>
            <a:off x="10277475" y="551555"/>
            <a:ext cx="7443210" cy="7104164"/>
          </a:xfrm>
          <a:prstGeom prst="rect">
            <a:avLst/>
          </a:prstGeom>
          <a:ln>
            <a:noFill/>
          </a:ln>
        </xdr:spPr>
      </xdr:pic>
      <xdr:sp macro="" textlink="">
        <xdr:nvSpPr>
          <xdr:cNvPr id="45" name="Forma libre 44">
            <a:hlinkClick xmlns:r="http://schemas.openxmlformats.org/officeDocument/2006/relationships" r:id="rId1"/>
          </xdr:cNvPr>
          <xdr:cNvSpPr/>
        </xdr:nvSpPr>
        <xdr:spPr bwMode="auto">
          <a:xfrm>
            <a:off x="13268254" y="542925"/>
            <a:ext cx="2777892" cy="2521070"/>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6" name="Forma libre 45">
            <a:hlinkClick xmlns:r="http://schemas.openxmlformats.org/officeDocument/2006/relationships" r:id="rId19"/>
          </xdr:cNvPr>
          <xdr:cNvSpPr/>
        </xdr:nvSpPr>
        <xdr:spPr bwMode="auto">
          <a:xfrm>
            <a:off x="12242231" y="2372928"/>
            <a:ext cx="2286474" cy="2183940"/>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7" name="Forma libre 46">
            <a:hlinkClick xmlns:r="http://schemas.openxmlformats.org/officeDocument/2006/relationships" r:id="rId20"/>
          </xdr:cNvPr>
          <xdr:cNvSpPr/>
        </xdr:nvSpPr>
        <xdr:spPr bwMode="auto">
          <a:xfrm>
            <a:off x="10422685" y="3495059"/>
            <a:ext cx="2361670" cy="2373899"/>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8" name="Forma libre 47">
            <a:hlinkClick xmlns:r="http://schemas.openxmlformats.org/officeDocument/2006/relationships" r:id="rId21"/>
          </xdr:cNvPr>
          <xdr:cNvSpPr/>
        </xdr:nvSpPr>
        <xdr:spPr bwMode="auto">
          <a:xfrm>
            <a:off x="11448606" y="4537427"/>
            <a:ext cx="3186594" cy="1745880"/>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9" name="Forma libre 48">
            <a:hlinkClick xmlns:r="http://schemas.openxmlformats.org/officeDocument/2006/relationships" r:id="rId5"/>
          </xdr:cNvPr>
          <xdr:cNvSpPr/>
        </xdr:nvSpPr>
        <xdr:spPr bwMode="auto">
          <a:xfrm>
            <a:off x="12948873" y="3339712"/>
            <a:ext cx="1277625" cy="1968180"/>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0" name="Forma libre 49">
            <a:hlinkClick xmlns:r="http://schemas.openxmlformats.org/officeDocument/2006/relationships" r:id="rId6"/>
          </xdr:cNvPr>
          <xdr:cNvSpPr/>
        </xdr:nvSpPr>
        <xdr:spPr bwMode="auto">
          <a:xfrm>
            <a:off x="13713537" y="3426107"/>
            <a:ext cx="1732461" cy="1855895"/>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1" name="Forma libre 50">
            <a:hlinkClick xmlns:r="http://schemas.openxmlformats.org/officeDocument/2006/relationships" r:id="rId22"/>
          </xdr:cNvPr>
          <xdr:cNvSpPr/>
        </xdr:nvSpPr>
        <xdr:spPr bwMode="auto">
          <a:xfrm>
            <a:off x="13413464" y="4884823"/>
            <a:ext cx="2150308" cy="2770896"/>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2" name="Forma libre 51">
            <a:hlinkClick xmlns:r="http://schemas.openxmlformats.org/officeDocument/2006/relationships" r:id="rId7"/>
          </xdr:cNvPr>
          <xdr:cNvSpPr/>
        </xdr:nvSpPr>
        <xdr:spPr bwMode="auto">
          <a:xfrm>
            <a:off x="15146026" y="3839638"/>
            <a:ext cx="1393773" cy="1822100"/>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3" name="Forma libre 52">
            <a:hlinkClick xmlns:r="http://schemas.openxmlformats.org/officeDocument/2006/relationships" r:id="rId23"/>
          </xdr:cNvPr>
          <xdr:cNvSpPr/>
        </xdr:nvSpPr>
        <xdr:spPr bwMode="auto">
          <a:xfrm>
            <a:off x="15087901" y="4021694"/>
            <a:ext cx="2603924" cy="283993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4" name="Forma libre 53">
            <a:hlinkClick xmlns:r="http://schemas.openxmlformats.org/officeDocument/2006/relationships" r:id="rId9"/>
          </xdr:cNvPr>
          <xdr:cNvSpPr/>
        </xdr:nvSpPr>
        <xdr:spPr bwMode="auto">
          <a:xfrm>
            <a:off x="13839339" y="2977237"/>
            <a:ext cx="1916387" cy="1234326"/>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5" name="Forma libre 54">
            <a:hlinkClick xmlns:r="http://schemas.openxmlformats.org/officeDocument/2006/relationships" r:id="rId24"/>
          </xdr:cNvPr>
          <xdr:cNvSpPr/>
        </xdr:nvSpPr>
        <xdr:spPr bwMode="auto">
          <a:xfrm>
            <a:off x="15049287" y="2640561"/>
            <a:ext cx="1538881" cy="1545110"/>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grpSp>
    <xdr:clientData/>
  </xdr:twoCellAnchor>
  <xdr:twoCellAnchor editAs="oneCell">
    <xdr:from>
      <xdr:col>0</xdr:col>
      <xdr:colOff>31750</xdr:colOff>
      <xdr:row>0</xdr:row>
      <xdr:rowOff>19050</xdr:rowOff>
    </xdr:from>
    <xdr:to>
      <xdr:col>1</xdr:col>
      <xdr:colOff>349250</xdr:colOff>
      <xdr:row>4</xdr:row>
      <xdr:rowOff>0</xdr:rowOff>
    </xdr:to>
    <xdr:pic>
      <xdr:nvPicPr>
        <xdr:cNvPr id="41" name="Imagen 40"/>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1750" y="19050"/>
          <a:ext cx="18732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4</xdr:row>
      <xdr:rowOff>28575</xdr:rowOff>
    </xdr:from>
    <xdr:to>
      <xdr:col>1</xdr:col>
      <xdr:colOff>276225</xdr:colOff>
      <xdr:row>5</xdr:row>
      <xdr:rowOff>95250</xdr:rowOff>
    </xdr:to>
    <xdr:sp macro="" textlink="">
      <xdr:nvSpPr>
        <xdr:cNvPr id="3" name="CuadroTexto 2"/>
        <xdr:cNvSpPr txBox="1"/>
      </xdr:nvSpPr>
      <xdr:spPr>
        <a:xfrm>
          <a:off x="28575" y="714375"/>
          <a:ext cx="173355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800">
              <a:solidFill>
                <a:schemeClr val="bg1">
                  <a:lumMod val="50000"/>
                </a:schemeClr>
              </a:solidFill>
            </a:rPr>
            <a:t>Subdirección General de Estrategia y Evaluación de las Políticas de Empleo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comunidad.madrid/sites/default/files/doc/empleo/zona&amp;.xlsm" TargetMode="External"/><Relationship Id="rId2" Type="http://schemas.openxmlformats.org/officeDocument/2006/relationships/hyperlink" Target="http://www.comunidad.madrid/sites/default/files/doc/empleo/zona&amp;.xlsm" TargetMode="External"/><Relationship Id="rId1" Type="http://schemas.openxmlformats.org/officeDocument/2006/relationships/hyperlink" Target="http://www.comunidad.madrid/sites/default/files/doc/empleo/zona&amp;.xls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comunidad.madrid/sites/default/files/doc/empleo/zona&amp;.xlsm" TargetMode="External"/><Relationship Id="rId18" Type="http://schemas.openxmlformats.org/officeDocument/2006/relationships/hyperlink" Target="http://www.comunidad.madrid/sites/default/files/doc/empleo/zona&amp;.xlsm" TargetMode="External"/><Relationship Id="rId26" Type="http://schemas.openxmlformats.org/officeDocument/2006/relationships/hyperlink" Target="http://www.comunidad.madrid/sites/default/files/doc/empleo/zona&amp;.xlsm" TargetMode="External"/><Relationship Id="rId3" Type="http://schemas.openxmlformats.org/officeDocument/2006/relationships/hyperlink" Target="http://www.comunidad.madrid/sites/default/files/doc/empleo/zona&amp;.xlsm" TargetMode="External"/><Relationship Id="rId21" Type="http://schemas.openxmlformats.org/officeDocument/2006/relationships/hyperlink" Target="http://www.comunidad.madrid/sites/default/files/doc/empleo/zona&amp;.xlsm" TargetMode="External"/><Relationship Id="rId34" Type="http://schemas.openxmlformats.org/officeDocument/2006/relationships/printerSettings" Target="../printerSettings/printerSettings2.bin"/><Relationship Id="rId7" Type="http://schemas.openxmlformats.org/officeDocument/2006/relationships/hyperlink" Target="http://www.comunidad.madrid/sites/default/files/doc/empleo/zona&amp;.xlsm" TargetMode="External"/><Relationship Id="rId12" Type="http://schemas.openxmlformats.org/officeDocument/2006/relationships/hyperlink" Target="http://www.comunidad.madrid/sites/default/files/doc/empleo/zona&amp;.xlsm" TargetMode="External"/><Relationship Id="rId17" Type="http://schemas.openxmlformats.org/officeDocument/2006/relationships/hyperlink" Target="http://www.comunidad.madrid/sites/default/files/doc/empleo/zona&amp;.xlsm" TargetMode="External"/><Relationship Id="rId25" Type="http://schemas.openxmlformats.org/officeDocument/2006/relationships/hyperlink" Target="http://www.comunidad.madrid/sites/default/files/doc/empleo/zona&amp;.xlsm" TargetMode="External"/><Relationship Id="rId33" Type="http://schemas.openxmlformats.org/officeDocument/2006/relationships/hyperlink" Target="http://www.comunidad.madrid/sites/default/files/doc/empleo/zona&amp;.xlsm" TargetMode="External"/><Relationship Id="rId2" Type="http://schemas.openxmlformats.org/officeDocument/2006/relationships/hyperlink" Target="http://www.comunidad.madrid/sites/default/files/doc/empleo/zona&amp;.xlsm" TargetMode="External"/><Relationship Id="rId16" Type="http://schemas.openxmlformats.org/officeDocument/2006/relationships/hyperlink" Target="http://www.comunidad.madrid/sites/default/files/doc/empleo/zona&amp;.xlsm" TargetMode="External"/><Relationship Id="rId20" Type="http://schemas.openxmlformats.org/officeDocument/2006/relationships/hyperlink" Target="http://www.comunidad.madrid/sites/default/files/doc/empleo/zona&amp;.xlsm" TargetMode="External"/><Relationship Id="rId29" Type="http://schemas.openxmlformats.org/officeDocument/2006/relationships/hyperlink" Target="http://www.comunidad.madrid/sites/default/files/doc/empleo/zona&amp;.xlsm" TargetMode="External"/><Relationship Id="rId1" Type="http://schemas.openxmlformats.org/officeDocument/2006/relationships/hyperlink" Target="http://www.comunidad.madrid/sites/default/files/doc/empleo/zona&amp;.xlsm" TargetMode="External"/><Relationship Id="rId6" Type="http://schemas.openxmlformats.org/officeDocument/2006/relationships/hyperlink" Target="http://www.comunidad.madrid/sites/default/files/doc/empleo/zona&amp;.xlsm" TargetMode="External"/><Relationship Id="rId11" Type="http://schemas.openxmlformats.org/officeDocument/2006/relationships/hyperlink" Target="http://www.comunidad.madrid/sites/default/files/doc/empleo/zona&amp;.xlsm" TargetMode="External"/><Relationship Id="rId24" Type="http://schemas.openxmlformats.org/officeDocument/2006/relationships/hyperlink" Target="http://www.comunidad.madrid/sites/default/files/doc/empleo/zona&amp;.xlsm" TargetMode="External"/><Relationship Id="rId32" Type="http://schemas.openxmlformats.org/officeDocument/2006/relationships/hyperlink" Target="http://edicion.comunidad.madrid/sites/default/files/doc/empleo/201901-zona2s1.xlsx" TargetMode="External"/><Relationship Id="rId5" Type="http://schemas.openxmlformats.org/officeDocument/2006/relationships/hyperlink" Target="http://www.comunidad.madrid/sites/default/files/doc/empleo/zona&amp;.xlsm" TargetMode="External"/><Relationship Id="rId15" Type="http://schemas.openxmlformats.org/officeDocument/2006/relationships/hyperlink" Target="http://www.comunidad.madrid/sites/default/files/doc/empleo/zona&amp;.xlsm" TargetMode="External"/><Relationship Id="rId23" Type="http://schemas.openxmlformats.org/officeDocument/2006/relationships/hyperlink" Target="http://www.comunidad.madrid/sites/default/files/doc/empleo/zona&amp;.xlsm" TargetMode="External"/><Relationship Id="rId28" Type="http://schemas.openxmlformats.org/officeDocument/2006/relationships/hyperlink" Target="http://www.comunidad.madrid/sites/default/files/doc/empleo/zona&amp;.xlsm" TargetMode="External"/><Relationship Id="rId10" Type="http://schemas.openxmlformats.org/officeDocument/2006/relationships/hyperlink" Target="http://www.comunidad.madrid/sites/default/files/doc/empleo/zona&amp;.xlsm" TargetMode="External"/><Relationship Id="rId19" Type="http://schemas.openxmlformats.org/officeDocument/2006/relationships/hyperlink" Target="http://www.comunidad.madrid/sites/default/files/doc/empleo/zona&amp;.xlsm" TargetMode="External"/><Relationship Id="rId31" Type="http://schemas.openxmlformats.org/officeDocument/2006/relationships/hyperlink" Target="http://www.comunidad.madrid/sites/default/files/doc/empleo/201901-zona2S1.xlsx" TargetMode="External"/><Relationship Id="rId4" Type="http://schemas.openxmlformats.org/officeDocument/2006/relationships/hyperlink" Target="http://www.comunidad.madrid/sites/default/files/doc/empleo/zona&amp;.xlsm" TargetMode="External"/><Relationship Id="rId9" Type="http://schemas.openxmlformats.org/officeDocument/2006/relationships/hyperlink" Target="http://www.comunidad.madrid/sites/default/files/doc/empleo/zona&amp;.xlsm" TargetMode="External"/><Relationship Id="rId14" Type="http://schemas.openxmlformats.org/officeDocument/2006/relationships/hyperlink" Target="http://www.comunidad.madrid/sites/default/files/doc/empleo/zona&amp;.xlsm" TargetMode="External"/><Relationship Id="rId22" Type="http://schemas.openxmlformats.org/officeDocument/2006/relationships/hyperlink" Target="http://www.comunidad.madrid/sites/default/files/doc/empleo/zona&amp;.xlsm" TargetMode="External"/><Relationship Id="rId27" Type="http://schemas.openxmlformats.org/officeDocument/2006/relationships/hyperlink" Target="http://www.comunidad.madrid/sites/default/files/doc/empleo/zona&amp;.xlsm" TargetMode="External"/><Relationship Id="rId30" Type="http://schemas.openxmlformats.org/officeDocument/2006/relationships/hyperlink" Target="http://www.comunidad.madrid/sites/default/files/doc/empleo/zona&amp;.xlsm" TargetMode="External"/><Relationship Id="rId8" Type="http://schemas.openxmlformats.org/officeDocument/2006/relationships/hyperlink" Target="http://www.comunidad.madrid/sites/default/files/doc/empleo/zona&amp;.xls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136"/>
  <sheetViews>
    <sheetView showGridLines="0" tabSelected="1" zoomScaleNormal="100" workbookViewId="0">
      <selection activeCell="F6" sqref="F6"/>
    </sheetView>
  </sheetViews>
  <sheetFormatPr baseColWidth="10" defaultColWidth="11.42578125" defaultRowHeight="18.75" x14ac:dyDescent="0.3"/>
  <cols>
    <col min="1" max="1" width="22.28515625" style="1" customWidth="1"/>
    <col min="2" max="2" width="19.5703125" style="1" customWidth="1"/>
    <col min="3" max="3" width="21.7109375" style="1" customWidth="1"/>
    <col min="4" max="4" width="23.28515625" style="1" customWidth="1"/>
    <col min="5" max="5" width="21.7109375" style="1" customWidth="1"/>
    <col min="6" max="6" width="19.85546875" style="1" customWidth="1"/>
    <col min="7" max="7" width="14.7109375" style="1" customWidth="1"/>
    <col min="8" max="9" width="20.7109375" style="9" customWidth="1"/>
    <col min="10" max="10" width="20.7109375" style="40" customWidth="1"/>
    <col min="11" max="11" width="2.7109375" style="9" customWidth="1"/>
    <col min="12" max="14" width="20.7109375" style="9" customWidth="1"/>
    <col min="15" max="15" width="15.28515625" style="1" customWidth="1"/>
    <col min="16" max="16384" width="11.42578125" style="1"/>
  </cols>
  <sheetData>
    <row r="1" spans="1:15" ht="12" customHeight="1" x14ac:dyDescent="0.3">
      <c r="B1" s="2"/>
      <c r="C1" s="2"/>
      <c r="D1" s="2"/>
      <c r="E1" s="2"/>
      <c r="F1" s="2"/>
      <c r="G1" s="82"/>
      <c r="H1" s="3"/>
      <c r="I1" s="3"/>
      <c r="J1" s="3"/>
      <c r="K1" s="3"/>
      <c r="L1" s="3"/>
      <c r="M1" s="3"/>
      <c r="N1" s="3"/>
      <c r="O1" s="4"/>
    </row>
    <row r="2" spans="1:15" ht="15" customHeight="1" x14ac:dyDescent="0.25">
      <c r="B2" s="2"/>
      <c r="C2" s="73" t="s">
        <v>0</v>
      </c>
      <c r="D2" s="73"/>
      <c r="E2" s="73"/>
      <c r="F2" s="73"/>
      <c r="G2" s="82"/>
      <c r="H2" s="74" t="s">
        <v>1</v>
      </c>
      <c r="I2" s="74"/>
      <c r="J2" s="74"/>
      <c r="K2" s="74"/>
      <c r="L2" s="74"/>
      <c r="M2" s="74"/>
      <c r="N2" s="74"/>
      <c r="O2" s="4"/>
    </row>
    <row r="3" spans="1:15" ht="12" customHeight="1" x14ac:dyDescent="0.25">
      <c r="B3" s="2"/>
      <c r="C3" s="73"/>
      <c r="D3" s="73"/>
      <c r="E3" s="73"/>
      <c r="F3" s="73"/>
      <c r="G3" s="82"/>
      <c r="H3" s="5"/>
      <c r="I3" s="6"/>
      <c r="J3" s="6"/>
      <c r="K3" s="6"/>
      <c r="L3" s="6"/>
      <c r="M3" s="6"/>
      <c r="N3" s="6"/>
      <c r="O3" s="4"/>
    </row>
    <row r="4" spans="1:15" ht="15" customHeight="1" x14ac:dyDescent="0.25">
      <c r="B4" s="2"/>
      <c r="C4" s="73"/>
      <c r="D4" s="73"/>
      <c r="E4" s="73"/>
      <c r="F4" s="73"/>
      <c r="G4" s="78" t="s">
        <v>2</v>
      </c>
      <c r="H4" s="7"/>
      <c r="I4" s="7"/>
      <c r="J4" s="7"/>
      <c r="K4" s="7"/>
      <c r="L4" s="7"/>
      <c r="M4" s="7"/>
      <c r="N4" s="7"/>
    </row>
    <row r="5" spans="1:15" ht="23.25" x14ac:dyDescent="0.25">
      <c r="B5" s="2"/>
      <c r="C5" s="73"/>
      <c r="D5" s="73"/>
      <c r="E5" s="73"/>
      <c r="F5" s="73"/>
      <c r="G5" s="78"/>
      <c r="H5" s="7"/>
      <c r="I5" s="7"/>
      <c r="J5" s="7"/>
      <c r="K5" s="7"/>
      <c r="L5" s="7"/>
      <c r="M5" s="7"/>
      <c r="N5" s="7"/>
    </row>
    <row r="6" spans="1:15" ht="23.25" x14ac:dyDescent="0.3">
      <c r="B6" s="58" t="s">
        <v>268</v>
      </c>
      <c r="C6" s="58"/>
      <c r="D6" s="58"/>
      <c r="E6" s="51" t="s">
        <v>386</v>
      </c>
      <c r="F6" s="42" t="s">
        <v>269</v>
      </c>
      <c r="G6" s="78"/>
      <c r="H6" s="7"/>
      <c r="I6" s="7"/>
      <c r="J6" s="7"/>
      <c r="K6" s="7"/>
      <c r="L6" s="7"/>
      <c r="M6" s="7"/>
      <c r="N6" s="7"/>
    </row>
    <row r="7" spans="1:15" ht="15" customHeight="1" x14ac:dyDescent="0.35">
      <c r="A7" s="75" t="s">
        <v>3</v>
      </c>
      <c r="B7" s="75"/>
      <c r="C7" s="75"/>
      <c r="D7" s="75"/>
      <c r="E7" s="75"/>
      <c r="F7" s="75"/>
      <c r="G7" s="78"/>
      <c r="H7" s="8"/>
      <c r="I7" s="8"/>
      <c r="J7" s="8"/>
      <c r="K7" s="8"/>
      <c r="L7" s="8"/>
      <c r="M7" s="8"/>
      <c r="N7" s="8"/>
    </row>
    <row r="8" spans="1:15" x14ac:dyDescent="0.3">
      <c r="A8" s="75"/>
      <c r="B8" s="75"/>
      <c r="C8" s="75"/>
      <c r="D8" s="75"/>
      <c r="E8" s="75"/>
      <c r="F8" s="75"/>
      <c r="G8" s="78"/>
    </row>
    <row r="9" spans="1:15" ht="15" customHeight="1" x14ac:dyDescent="0.3">
      <c r="A9" s="75"/>
      <c r="B9" s="75"/>
      <c r="C9" s="75"/>
      <c r="D9" s="75"/>
      <c r="E9" s="75"/>
      <c r="F9" s="75"/>
      <c r="G9" s="78"/>
    </row>
    <row r="10" spans="1:15" ht="15" customHeight="1" x14ac:dyDescent="0.25">
      <c r="A10" s="75"/>
      <c r="B10" s="75"/>
      <c r="C10" s="75"/>
      <c r="D10" s="75"/>
      <c r="E10" s="75"/>
      <c r="F10" s="75"/>
      <c r="G10" s="78"/>
      <c r="H10" s="10"/>
      <c r="I10" s="11"/>
      <c r="J10" s="11"/>
      <c r="K10" s="11"/>
      <c r="L10" s="11"/>
      <c r="M10" s="11"/>
      <c r="N10" s="11"/>
    </row>
    <row r="11" spans="1:15" x14ac:dyDescent="0.3">
      <c r="A11" s="12"/>
      <c r="B11" s="13"/>
      <c r="C11" s="12"/>
      <c r="D11" s="14"/>
      <c r="E11" s="12"/>
      <c r="F11" s="14"/>
      <c r="G11" s="78"/>
      <c r="H11" s="11"/>
      <c r="I11" s="11"/>
      <c r="J11" s="11"/>
      <c r="K11" s="11"/>
      <c r="L11" s="11"/>
      <c r="M11" s="11"/>
      <c r="N11" s="11"/>
    </row>
    <row r="12" spans="1:15" ht="9.75" customHeight="1" x14ac:dyDescent="0.3">
      <c r="A12" s="15"/>
      <c r="B12" s="16"/>
      <c r="C12" s="16"/>
      <c r="D12" s="15"/>
      <c r="E12" s="15"/>
      <c r="F12" s="15"/>
      <c r="G12" s="78"/>
      <c r="H12" s="17"/>
      <c r="I12" s="17"/>
      <c r="J12" s="17"/>
      <c r="K12" s="17"/>
      <c r="L12" s="17"/>
      <c r="M12" s="17"/>
      <c r="N12" s="17"/>
    </row>
    <row r="13" spans="1:15" ht="15" x14ac:dyDescent="0.25">
      <c r="A13" s="76"/>
      <c r="B13" s="76"/>
      <c r="C13" s="76"/>
      <c r="D13" s="76"/>
      <c r="E13" s="76"/>
      <c r="F13" s="76"/>
      <c r="G13" s="78"/>
      <c r="H13" s="17"/>
      <c r="I13" s="17"/>
      <c r="J13" s="17"/>
      <c r="K13" s="17"/>
      <c r="L13" s="17"/>
      <c r="M13" s="17"/>
      <c r="N13" s="17"/>
    </row>
    <row r="14" spans="1:15" ht="9.75" customHeight="1" x14ac:dyDescent="0.25">
      <c r="A14" s="76"/>
      <c r="B14" s="76"/>
      <c r="C14" s="76"/>
      <c r="D14" s="76"/>
      <c r="E14" s="76"/>
      <c r="F14" s="76"/>
      <c r="G14" s="78"/>
      <c r="H14" s="17"/>
      <c r="I14" s="17"/>
      <c r="J14" s="17"/>
      <c r="K14" s="17"/>
      <c r="L14" s="17"/>
      <c r="M14" s="17"/>
      <c r="N14" s="17"/>
    </row>
    <row r="15" spans="1:15" x14ac:dyDescent="0.3">
      <c r="A15" s="76" t="s">
        <v>4</v>
      </c>
      <c r="B15" s="76"/>
      <c r="C15" s="76"/>
      <c r="D15" s="76"/>
      <c r="E15" s="76"/>
      <c r="F15" s="76"/>
      <c r="G15" s="78"/>
    </row>
    <row r="16" spans="1:15" x14ac:dyDescent="0.3">
      <c r="A16" s="15"/>
      <c r="B16" s="15"/>
      <c r="C16" s="16"/>
      <c r="D16" s="15"/>
      <c r="E16" s="15"/>
      <c r="F16" s="15"/>
      <c r="G16" s="78"/>
    </row>
    <row r="17" spans="1:15" x14ac:dyDescent="0.3">
      <c r="A17" s="29" t="str">
        <f>HYPERLINK(Hoja1!G2,Hoja1!F2)</f>
        <v>Acebeda (La)</v>
      </c>
      <c r="B17" s="28"/>
      <c r="C17" s="29" t="str">
        <f>HYPERLINK(Hoja1!G62,Hoja1!F62)</f>
        <v>Galapagar</v>
      </c>
      <c r="D17" s="28"/>
      <c r="E17" s="29" t="str">
        <f>HYPERLINK(Hoja1!G122,Hoja1!F122)</f>
        <v>Robledillo de la Jara</v>
      </c>
      <c r="F17" s="28"/>
      <c r="G17" s="78"/>
    </row>
    <row r="18" spans="1:15" x14ac:dyDescent="0.3">
      <c r="A18" s="29" t="str">
        <f>HYPERLINK(Hoja1!G3,Hoja1!F3)</f>
        <v>Ajalvir</v>
      </c>
      <c r="B18" s="28"/>
      <c r="C18" s="29" t="str">
        <f>HYPERLINK(Hoja1!G63,Hoja1!F63)</f>
        <v>Garganta de los Montes</v>
      </c>
      <c r="D18" s="28"/>
      <c r="E18" s="29" t="str">
        <f>HYPERLINK(Hoja1!G123,Hoja1!F123)</f>
        <v>Robledo de Chavela</v>
      </c>
      <c r="F18" s="28"/>
      <c r="G18" s="78"/>
      <c r="K18" s="18"/>
      <c r="O18" s="9"/>
    </row>
    <row r="19" spans="1:15" x14ac:dyDescent="0.3">
      <c r="A19" s="29" t="str">
        <f>HYPERLINK(Hoja1!G4,Hoja1!F4)</f>
        <v>Alameda del Valle</v>
      </c>
      <c r="B19" s="28"/>
      <c r="C19" s="35" t="str">
        <f>HYPERLINK(Hoja1!G64,Hoja1!F64)</f>
        <v>Gargantilla del Lozoya y Pinilla de Buitrago</v>
      </c>
      <c r="D19" s="28"/>
      <c r="E19" s="29" t="str">
        <f>HYPERLINK(Hoja1!G124,Hoja1!F124)</f>
        <v>Robregordo</v>
      </c>
      <c r="F19" s="28"/>
      <c r="G19" s="78"/>
    </row>
    <row r="20" spans="1:15" x14ac:dyDescent="0.3">
      <c r="A20" s="29" t="str">
        <f>HYPERLINK(Hoja1!G5,Hoja1!F5)</f>
        <v>Álamo (El)</v>
      </c>
      <c r="B20" s="28"/>
      <c r="C20" s="29" t="str">
        <f>HYPERLINK(Hoja1!G65,Hoja1!F65)</f>
        <v>Gascones</v>
      </c>
      <c r="D20" s="28"/>
      <c r="E20" s="29" t="str">
        <f>HYPERLINK(Hoja1!G125,Hoja1!F125)</f>
        <v>Rozas de Madrid (Las)</v>
      </c>
      <c r="F20" s="28"/>
      <c r="G20" s="78"/>
    </row>
    <row r="21" spans="1:15" x14ac:dyDescent="0.3">
      <c r="A21" s="29" t="str">
        <f>HYPERLINK(Hoja1!G6,Hoja1!F6)</f>
        <v>Alcalá de Henares</v>
      </c>
      <c r="B21" s="28"/>
      <c r="C21" s="29" t="str">
        <f>HYPERLINK(Hoja1!G66,Hoja1!F66)</f>
        <v>Getafe</v>
      </c>
      <c r="D21" s="28"/>
      <c r="E21" s="29" t="str">
        <f>HYPERLINK(Hoja1!G126,Hoja1!F126)</f>
        <v>Rozas de Puerto Real</v>
      </c>
      <c r="F21" s="28"/>
      <c r="G21" s="78"/>
    </row>
    <row r="22" spans="1:15" x14ac:dyDescent="0.3">
      <c r="A22" s="29" t="str">
        <f>HYPERLINK(Hoja1!G7,Hoja1!F7)</f>
        <v>Alcobendas</v>
      </c>
      <c r="B22" s="28"/>
      <c r="C22" s="29" t="str">
        <f>HYPERLINK(Hoja1!G67,Hoja1!F67)</f>
        <v>Griñón</v>
      </c>
      <c r="D22" s="28"/>
      <c r="E22" s="29" t="str">
        <f>HYPERLINK(Hoja1!G127,Hoja1!F127)</f>
        <v>San Agustín del Guadalix</v>
      </c>
      <c r="F22" s="28"/>
      <c r="G22" s="78"/>
    </row>
    <row r="23" spans="1:15" x14ac:dyDescent="0.3">
      <c r="A23" s="29" t="str">
        <f>HYPERLINK(Hoja1!G8,Hoja1!F8)</f>
        <v>Alcorcón</v>
      </c>
      <c r="B23" s="28"/>
      <c r="C23" s="29" t="str">
        <f>HYPERLINK(Hoja1!G68,Hoja1!F68)</f>
        <v>Guadalix de la Sierra</v>
      </c>
      <c r="D23" s="28"/>
      <c r="E23" s="29" t="str">
        <f>HYPERLINK(Hoja1!G128,Hoja1!F128)</f>
        <v>San Fernando de Henares</v>
      </c>
      <c r="F23" s="28"/>
      <c r="G23" s="78"/>
    </row>
    <row r="24" spans="1:15" x14ac:dyDescent="0.3">
      <c r="A24" s="29" t="str">
        <f>HYPERLINK(Hoja1!G9,Hoja1!F9)</f>
        <v>Aldea del Fresno</v>
      </c>
      <c r="B24" s="28"/>
      <c r="C24" s="29" t="str">
        <f>HYPERLINK(Hoja1!G69,Hoja1!F69)</f>
        <v>Guadarrama</v>
      </c>
      <c r="D24" s="28"/>
      <c r="E24" s="29" t="str">
        <f>HYPERLINK(Hoja1!G129,Hoja1!F129)</f>
        <v>San Lorenzo de El Escorial</v>
      </c>
      <c r="F24" s="28"/>
      <c r="G24" s="78"/>
    </row>
    <row r="25" spans="1:15" x14ac:dyDescent="0.3">
      <c r="A25" s="29" t="str">
        <f>HYPERLINK(Hoja1!G10,Hoja1!F10)</f>
        <v>Algete</v>
      </c>
      <c r="B25" s="28"/>
      <c r="C25" s="29" t="str">
        <f>HYPERLINK(Hoja1!G70,Hoja1!F70)</f>
        <v>Hiruela (La)</v>
      </c>
      <c r="D25" s="28"/>
      <c r="E25" s="29" t="str">
        <f>HYPERLINK(Hoja1!G130,Hoja1!F130)</f>
        <v>San Martín de la Vega</v>
      </c>
      <c r="F25" s="28"/>
      <c r="G25" s="78"/>
      <c r="O25" s="9"/>
    </row>
    <row r="26" spans="1:15" x14ac:dyDescent="0.3">
      <c r="A26" s="29" t="str">
        <f>HYPERLINK(Hoja1!G11,Hoja1!F11)</f>
        <v>Alpedrete</v>
      </c>
      <c r="B26" s="28"/>
      <c r="C26" s="29" t="str">
        <f>HYPERLINK(Hoja1!G71,Hoja1!F71)</f>
        <v>Horcajo de la Sierra-Aoslos</v>
      </c>
      <c r="D26" s="28"/>
      <c r="E26" s="29" t="str">
        <f>HYPERLINK(Hoja1!G131,Hoja1!F131)</f>
        <v>San Martín de Valdeiglesias</v>
      </c>
      <c r="F26" s="28"/>
      <c r="G26" s="78"/>
      <c r="K26" s="19"/>
      <c r="L26" s="19"/>
      <c r="M26" s="19"/>
      <c r="N26" s="19"/>
    </row>
    <row r="27" spans="1:15" x14ac:dyDescent="0.3">
      <c r="A27" s="29" t="str">
        <f>HYPERLINK(Hoja1!G12,Hoja1!F12)</f>
        <v>Ambite</v>
      </c>
      <c r="B27" s="28"/>
      <c r="C27" s="29" t="str">
        <f>HYPERLINK(Hoja1!G72,Hoja1!F72)</f>
        <v>Horcajuelo de la Sierra</v>
      </c>
      <c r="D27" s="28"/>
      <c r="E27" s="29" t="str">
        <f>HYPERLINK(Hoja1!G132,Hoja1!F132)</f>
        <v>San Sebastián de los Reyes</v>
      </c>
      <c r="F27" s="28"/>
      <c r="G27" s="78"/>
      <c r="O27" s="9"/>
    </row>
    <row r="28" spans="1:15" x14ac:dyDescent="0.3">
      <c r="A28" s="29" t="str">
        <f>HYPERLINK(Hoja1!G13,Hoja1!F13)</f>
        <v>Anchuelo</v>
      </c>
      <c r="B28" s="28"/>
      <c r="C28" s="29" t="str">
        <f>HYPERLINK(Hoja1!G73,Hoja1!F73)</f>
        <v>Hoyo de Manzanares</v>
      </c>
      <c r="D28" s="28"/>
      <c r="E28" s="29" t="str">
        <f>HYPERLINK(Hoja1!G133,Hoja1!F133)</f>
        <v>Santa María de la Alameda</v>
      </c>
      <c r="F28" s="28"/>
      <c r="G28" s="78"/>
    </row>
    <row r="29" spans="1:15" x14ac:dyDescent="0.3">
      <c r="A29" s="29" t="str">
        <f>HYPERLINK(Hoja1!G14,Hoja1!F14)</f>
        <v>Aranjuez</v>
      </c>
      <c r="B29" s="28"/>
      <c r="C29" s="29" t="str">
        <f>HYPERLINK(Hoja1!G74,Hoja1!F74)</f>
        <v>Humanes de Madrid</v>
      </c>
      <c r="D29" s="28"/>
      <c r="E29" s="29" t="str">
        <f>HYPERLINK(Hoja1!G134,Hoja1!F134)</f>
        <v>Santorcaz</v>
      </c>
      <c r="F29" s="28"/>
      <c r="G29" s="78"/>
    </row>
    <row r="30" spans="1:15" x14ac:dyDescent="0.3">
      <c r="A30" s="29" t="str">
        <f>HYPERLINK(Hoja1!G15,Hoja1!F15)</f>
        <v>Arganda del Rey</v>
      </c>
      <c r="B30" s="28"/>
      <c r="C30" s="29" t="str">
        <f>HYPERLINK(Hoja1!G75,Hoja1!F75)</f>
        <v>Leganés</v>
      </c>
      <c r="D30" s="28"/>
      <c r="E30" s="29" t="str">
        <f>HYPERLINK(Hoja1!G135,Hoja1!F135)</f>
        <v>Santos de la Humosa (Los)</v>
      </c>
      <c r="F30" s="28"/>
      <c r="G30" s="78"/>
    </row>
    <row r="31" spans="1:15" x14ac:dyDescent="0.3">
      <c r="A31" s="29" t="str">
        <f>HYPERLINK(Hoja1!G16,Hoja1!F16)</f>
        <v>Arroyomolinos</v>
      </c>
      <c r="B31" s="28"/>
      <c r="C31" s="29" t="str">
        <f>HYPERLINK(Hoja1!G76,Hoja1!F76)</f>
        <v>Loeches</v>
      </c>
      <c r="D31" s="28"/>
      <c r="E31" s="29" t="str">
        <f>HYPERLINK(Hoja1!G136,Hoja1!F136)</f>
        <v>Serna del Monte (La)</v>
      </c>
      <c r="F31" s="28"/>
      <c r="G31" s="78"/>
    </row>
    <row r="32" spans="1:15" x14ac:dyDescent="0.3">
      <c r="A32" s="29" t="str">
        <f>HYPERLINK(Hoja1!G17,Hoja1!F17)</f>
        <v>Atazar (El)</v>
      </c>
      <c r="B32" s="28"/>
      <c r="C32" s="29" t="str">
        <f>HYPERLINK(Hoja1!G77,Hoja1!F77)</f>
        <v>Lozoya</v>
      </c>
      <c r="D32" s="28"/>
      <c r="E32" s="29" t="str">
        <f>HYPERLINK(Hoja1!G137,Hoja1!F137)</f>
        <v>Serranillos del Valle</v>
      </c>
      <c r="F32" s="28"/>
      <c r="G32" s="78"/>
      <c r="I32" s="18"/>
      <c r="J32" s="41"/>
    </row>
    <row r="33" spans="1:15" x14ac:dyDescent="0.3">
      <c r="A33" s="29" t="str">
        <f>HYPERLINK(Hoja1!G18,Hoja1!F18)</f>
        <v>Batres</v>
      </c>
      <c r="B33" s="28"/>
      <c r="C33" s="29" t="str">
        <f>HYPERLINK(Hoja1!G78,Hoja1!F78)</f>
        <v>Lozoyuela-Navas-Sieteiglesias</v>
      </c>
      <c r="D33" s="28"/>
      <c r="E33" s="29" t="str">
        <f>HYPERLINK(Hoja1!G138,Hoja1!F138)</f>
        <v>Sevilla la Nueva</v>
      </c>
      <c r="F33" s="28"/>
      <c r="G33" s="78"/>
      <c r="O33" s="9"/>
    </row>
    <row r="34" spans="1:15" x14ac:dyDescent="0.3">
      <c r="A34" s="29" t="str">
        <f>HYPERLINK(Hoja1!G19,Hoja1!F19)</f>
        <v>Becerril de la Sierra</v>
      </c>
      <c r="B34" s="28"/>
      <c r="C34" s="29" t="str">
        <f>HYPERLINK(Hoja1!G79,Hoja1!F79)</f>
        <v>Madarcos</v>
      </c>
      <c r="D34" s="28"/>
      <c r="E34" s="29" t="str">
        <f>HYPERLINK(Hoja1!G139,Hoja1!F139)</f>
        <v>Somosierra</v>
      </c>
      <c r="F34" s="28"/>
      <c r="G34" s="78"/>
      <c r="K34" s="77"/>
      <c r="L34" s="77"/>
      <c r="M34" s="77"/>
      <c r="N34" s="77"/>
      <c r="O34" s="77"/>
    </row>
    <row r="35" spans="1:15" ht="19.5" thickBot="1" x14ac:dyDescent="0.35">
      <c r="A35" s="29" t="str">
        <f>HYPERLINK(Hoja1!G20,Hoja1!F20)</f>
        <v>Belmonte de Tajo</v>
      </c>
      <c r="B35" s="28"/>
      <c r="C35" s="29" t="str">
        <f>HYPERLINK(Hoja1!G80,Hoja1!F80)</f>
        <v>MADRID</v>
      </c>
      <c r="D35" s="28"/>
      <c r="E35" s="29" t="str">
        <f>HYPERLINK(Hoja1!G140,Hoja1!F140)</f>
        <v>Soto del Real</v>
      </c>
      <c r="F35" s="28"/>
      <c r="G35" s="78"/>
      <c r="K35" s="81"/>
      <c r="L35" s="81"/>
      <c r="M35" s="81"/>
      <c r="N35" s="81"/>
      <c r="O35" s="81"/>
    </row>
    <row r="36" spans="1:15" ht="19.5" thickTop="1" x14ac:dyDescent="0.3">
      <c r="A36" s="29" t="str">
        <f>HYPERLINK(Hoja1!G21,Hoja1!F21)</f>
        <v>Berrueco (El)</v>
      </c>
      <c r="B36" s="28"/>
      <c r="C36" s="29" t="str">
        <f>HYPERLINK(Hoja1!G81,Hoja1!F81)</f>
        <v>Majadahonda</v>
      </c>
      <c r="D36" s="28"/>
      <c r="E36" s="29" t="str">
        <f>HYPERLINK(Hoja1!G141,Hoja1!F141)</f>
        <v>Talamanca de Jarama</v>
      </c>
      <c r="F36" s="28"/>
      <c r="G36" s="78"/>
      <c r="H36" s="61" t="str">
        <f>HYPERLINK(Hoja2!G46,Hoja2!I46)</f>
        <v>1. MADRID CAPITAL</v>
      </c>
      <c r="I36" s="62"/>
      <c r="J36" s="63"/>
      <c r="K36" s="45"/>
      <c r="L36" s="41"/>
      <c r="M36" s="41"/>
      <c r="N36" s="41"/>
    </row>
    <row r="37" spans="1:15" ht="19.5" thickBot="1" x14ac:dyDescent="0.35">
      <c r="A37" s="29" t="str">
        <f>HYPERLINK(Hoja1!G22,Hoja1!F22)</f>
        <v>Berzosa del Lozoya</v>
      </c>
      <c r="B37" s="28"/>
      <c r="C37" s="29" t="str">
        <f>HYPERLINK(Hoja1!G82,Hoja1!F82)</f>
        <v>Manzanares el Real</v>
      </c>
      <c r="D37" s="28"/>
      <c r="E37" s="29" t="str">
        <f>HYPERLINK(Hoja1!G142,Hoja1!F142)</f>
        <v>Tielmes</v>
      </c>
      <c r="F37" s="28"/>
      <c r="G37" s="78"/>
      <c r="H37" s="64"/>
      <c r="I37" s="65"/>
      <c r="J37" s="66"/>
      <c r="K37" s="45"/>
      <c r="L37" s="41"/>
      <c r="M37" s="41"/>
      <c r="N37" s="41"/>
    </row>
    <row r="38" spans="1:15" ht="20.25" thickTop="1" thickBot="1" x14ac:dyDescent="0.35">
      <c r="A38" s="29" t="str">
        <f>HYPERLINK(Hoja1!G23,Hoja1!F23)</f>
        <v>Boadilla del Monte</v>
      </c>
      <c r="B38" s="28"/>
      <c r="C38" s="29" t="str">
        <f>HYPERLINK(Hoja1!G83,Hoja1!F83)</f>
        <v>Meco</v>
      </c>
      <c r="D38" s="28"/>
      <c r="E38" s="29" t="str">
        <f>HYPERLINK(Hoja1!G143,Hoja1!F143)</f>
        <v>Titulcia</v>
      </c>
      <c r="F38" s="28"/>
      <c r="G38" s="78"/>
      <c r="H38" s="43"/>
      <c r="I38" s="43"/>
      <c r="J38" s="43"/>
      <c r="K38" s="46"/>
    </row>
    <row r="39" spans="1:15" ht="18.75" customHeight="1" thickTop="1" x14ac:dyDescent="0.3">
      <c r="A39" s="29" t="str">
        <f>HYPERLINK(Hoja1!G24,Hoja1!F24)</f>
        <v>Boalo (El)</v>
      </c>
      <c r="B39" s="28"/>
      <c r="C39" s="29" t="str">
        <f>HYPERLINK(Hoja1!G84,Hoja1!F84)</f>
        <v>Mejorada del Campo</v>
      </c>
      <c r="D39" s="28"/>
      <c r="E39" s="29" t="str">
        <f>HYPERLINK(Hoja1!G144,Hoja1!F144)</f>
        <v>Torrejón de Ardoz</v>
      </c>
      <c r="F39" s="28"/>
      <c r="G39" s="78"/>
      <c r="H39" s="61" t="str">
        <f>HYPERLINK(Hoja2!G47,Hoja2!I47)</f>
        <v>2. NORTE METROPOLITANO</v>
      </c>
      <c r="I39" s="62"/>
      <c r="J39" s="63"/>
      <c r="K39" s="45"/>
      <c r="L39" s="61" t="str">
        <f>HYPERLINK(Hoja2!G52,Hoja2!I52)</f>
        <v>7. NORDESTE COMUNIDAD</v>
      </c>
      <c r="M39" s="62"/>
      <c r="N39" s="63"/>
    </row>
    <row r="40" spans="1:15" ht="18.75" customHeight="1" thickBot="1" x14ac:dyDescent="0.35">
      <c r="A40" s="29" t="str">
        <f>HYPERLINK(Hoja1!G25,Hoja1!F25)</f>
        <v>Braojos</v>
      </c>
      <c r="B40" s="28"/>
      <c r="C40" s="29" t="str">
        <f>HYPERLINK(Hoja1!G85,Hoja1!F85)</f>
        <v>Miraflores de la Sierra</v>
      </c>
      <c r="D40" s="28"/>
      <c r="E40" s="29" t="str">
        <f>HYPERLINK(Hoja1!G145,Hoja1!F145)</f>
        <v>Torrejón de la Calzada</v>
      </c>
      <c r="F40" s="28"/>
      <c r="G40" s="78"/>
      <c r="H40" s="64"/>
      <c r="I40" s="65"/>
      <c r="J40" s="66"/>
      <c r="K40" s="45"/>
      <c r="L40" s="64"/>
      <c r="M40" s="65"/>
      <c r="N40" s="66"/>
      <c r="O40" s="9"/>
    </row>
    <row r="41" spans="1:15" ht="18.75" customHeight="1" thickTop="1" x14ac:dyDescent="0.3">
      <c r="A41" s="29" t="str">
        <f>HYPERLINK(Hoja1!G26,Hoja1!F26)</f>
        <v>Brea de Tajo</v>
      </c>
      <c r="B41" s="28"/>
      <c r="C41" s="29" t="str">
        <f>HYPERLINK(Hoja1!G86,Hoja1!F86)</f>
        <v>Molar (El)</v>
      </c>
      <c r="D41" s="28"/>
      <c r="E41" s="29" t="str">
        <f>HYPERLINK(Hoja1!G146,Hoja1!F146)</f>
        <v>Torrejón de Velasco</v>
      </c>
      <c r="F41" s="28"/>
      <c r="G41" s="78"/>
      <c r="H41" s="52" t="s">
        <v>270</v>
      </c>
      <c r="I41" s="52"/>
      <c r="J41" s="52"/>
      <c r="K41" s="47"/>
      <c r="L41" s="52" t="s">
        <v>275</v>
      </c>
      <c r="M41" s="52"/>
      <c r="N41" s="53"/>
    </row>
    <row r="42" spans="1:15" ht="18.75" customHeight="1" x14ac:dyDescent="0.3">
      <c r="A42" s="29" t="str">
        <f>HYPERLINK(Hoja1!G27,Hoja1!F27)</f>
        <v>Brunete</v>
      </c>
      <c r="B42" s="28"/>
      <c r="C42" s="29" t="str">
        <f>HYPERLINK(Hoja1!G87,Hoja1!F87)</f>
        <v>Molinos (Los)</v>
      </c>
      <c r="D42" s="28"/>
      <c r="E42" s="29" t="str">
        <f>HYPERLINK(Hoja1!G147,Hoja1!F147)</f>
        <v>Torrelaguna</v>
      </c>
      <c r="F42" s="28"/>
      <c r="G42" s="78"/>
      <c r="H42" s="54"/>
      <c r="I42" s="54"/>
      <c r="J42" s="54"/>
      <c r="K42" s="47"/>
      <c r="L42" s="54"/>
      <c r="M42" s="54"/>
      <c r="N42" s="55"/>
    </row>
    <row r="43" spans="1:15" ht="18.75" customHeight="1" thickBot="1" x14ac:dyDescent="0.35">
      <c r="A43" s="29" t="str">
        <f>HYPERLINK(Hoja1!G28,Hoja1!F28)</f>
        <v>Buitrago del Lozoya</v>
      </c>
      <c r="B43" s="28"/>
      <c r="C43" s="29" t="str">
        <f>HYPERLINK(Hoja1!G88,Hoja1!F88)</f>
        <v>Montejo de la Sierra</v>
      </c>
      <c r="D43" s="28"/>
      <c r="E43" s="29" t="str">
        <f>HYPERLINK(Hoja1!G148,Hoja1!F148)</f>
        <v>Torrelodones</v>
      </c>
      <c r="F43" s="28"/>
      <c r="G43" s="78"/>
      <c r="H43" s="67"/>
      <c r="I43" s="67"/>
      <c r="J43" s="67"/>
      <c r="K43" s="47"/>
      <c r="L43" s="56"/>
      <c r="M43" s="56"/>
      <c r="N43" s="57"/>
    </row>
    <row r="44" spans="1:15" ht="18.75" customHeight="1" thickTop="1" x14ac:dyDescent="0.3">
      <c r="A44" s="29" t="str">
        <f>HYPERLINK(Hoja1!G29,Hoja1!F29)</f>
        <v>Bustarviejo</v>
      </c>
      <c r="B44" s="28"/>
      <c r="C44" s="29" t="str">
        <f>HYPERLINK(Hoja1!G89,Hoja1!F89)</f>
        <v>Moraleja de Enmedio</v>
      </c>
      <c r="D44" s="28"/>
      <c r="E44" s="29" t="str">
        <f>HYPERLINK(Hoja1!G149,Hoja1!F149)</f>
        <v>Torremocha de Jarama</v>
      </c>
      <c r="F44" s="28"/>
      <c r="G44" s="78"/>
      <c r="H44" s="61" t="str">
        <f>HYPERLINK(Hoja2!G48,Hoja2!I48)</f>
        <v>3. ESTE METROPOLITANO</v>
      </c>
      <c r="I44" s="62"/>
      <c r="J44" s="63"/>
      <c r="K44" s="45"/>
      <c r="L44" s="61" t="str">
        <f>HYPERLINK(Hoja2!G53,Hoja2!I53)</f>
        <v>8. SUDESTE COMUNIDAD</v>
      </c>
      <c r="M44" s="62"/>
      <c r="N44" s="63"/>
    </row>
    <row r="45" spans="1:15" ht="19.5" thickBot="1" x14ac:dyDescent="0.35">
      <c r="A45" s="29" t="str">
        <f>HYPERLINK(Hoja1!G30,Hoja1!F30)</f>
        <v>Cabanillas de la Sierra</v>
      </c>
      <c r="B45" s="28"/>
      <c r="C45" s="29" t="str">
        <f>HYPERLINK(Hoja1!G90,Hoja1!F90)</f>
        <v>Moralzarzal</v>
      </c>
      <c r="D45" s="28"/>
      <c r="E45" s="29" t="str">
        <f>HYPERLINK(Hoja1!G150,Hoja1!F150)</f>
        <v>Torres de la Alameda</v>
      </c>
      <c r="F45" s="28"/>
      <c r="G45" s="78"/>
      <c r="H45" s="64"/>
      <c r="I45" s="65"/>
      <c r="J45" s="66"/>
      <c r="K45" s="45"/>
      <c r="L45" s="64"/>
      <c r="M45" s="65"/>
      <c r="N45" s="66"/>
    </row>
    <row r="46" spans="1:15" ht="19.5" customHeight="1" thickTop="1" x14ac:dyDescent="0.3">
      <c r="A46" s="29" t="str">
        <f>HYPERLINK(Hoja1!G31,Hoja1!F31)</f>
        <v>Cabrera (La)</v>
      </c>
      <c r="B46" s="28"/>
      <c r="C46" s="29" t="str">
        <f>HYPERLINK(Hoja1!G91,Hoja1!F91)</f>
        <v>Morata de Tajuña</v>
      </c>
      <c r="D46" s="28"/>
      <c r="E46" s="29" t="str">
        <f>HYPERLINK(Hoja1!G151,Hoja1!F151)</f>
        <v>Tres Cantos</v>
      </c>
      <c r="F46" s="28"/>
      <c r="G46" s="78"/>
      <c r="H46" s="52" t="s">
        <v>271</v>
      </c>
      <c r="I46" s="52"/>
      <c r="J46" s="52"/>
      <c r="K46" s="47"/>
      <c r="L46" s="52" t="s">
        <v>276</v>
      </c>
      <c r="M46" s="52"/>
      <c r="N46" s="52"/>
      <c r="O46" s="9"/>
    </row>
    <row r="47" spans="1:15" x14ac:dyDescent="0.3">
      <c r="A47" s="29" t="str">
        <f>HYPERLINK(Hoja1!G32,Hoja1!F32)</f>
        <v>Cadalso de los Vidrios</v>
      </c>
      <c r="B47" s="28"/>
      <c r="C47" s="29" t="str">
        <f>HYPERLINK(Hoja1!G92,Hoja1!F92)</f>
        <v>Móstoles</v>
      </c>
      <c r="D47" s="28"/>
      <c r="E47" s="29" t="str">
        <f>HYPERLINK(Hoja1!G152,Hoja1!F152)</f>
        <v>Valdaracete</v>
      </c>
      <c r="F47" s="28"/>
      <c r="G47" s="78"/>
      <c r="H47" s="54"/>
      <c r="I47" s="54"/>
      <c r="J47" s="54"/>
      <c r="K47" s="47"/>
      <c r="L47" s="54"/>
      <c r="M47" s="54"/>
      <c r="N47" s="54"/>
      <c r="O47" s="9"/>
    </row>
    <row r="48" spans="1:15" ht="18.75" customHeight="1" x14ac:dyDescent="0.3">
      <c r="A48" s="29" t="str">
        <f>HYPERLINK(Hoja1!G33,Hoja1!F33)</f>
        <v>Camarma de Esteruelas</v>
      </c>
      <c r="B48" s="28"/>
      <c r="C48" s="29" t="str">
        <f>HYPERLINK(Hoja1!G93,Hoja1!F93)</f>
        <v>Navacerrada</v>
      </c>
      <c r="D48" s="28"/>
      <c r="E48" s="29" t="str">
        <f>HYPERLINK(Hoja1!G153,Hoja1!F153)</f>
        <v>Valdeavero</v>
      </c>
      <c r="F48" s="28"/>
      <c r="G48" s="78"/>
      <c r="H48" s="54"/>
      <c r="I48" s="54"/>
      <c r="J48" s="54"/>
      <c r="K48" s="47"/>
      <c r="L48" s="54"/>
      <c r="M48" s="54"/>
      <c r="N48" s="54"/>
      <c r="O48" s="9"/>
    </row>
    <row r="49" spans="1:15" ht="18.75" customHeight="1" x14ac:dyDescent="0.3">
      <c r="A49" s="29" t="str">
        <f>HYPERLINK(Hoja1!G34,Hoja1!F34)</f>
        <v>Campo Real</v>
      </c>
      <c r="B49" s="28"/>
      <c r="C49" s="29" t="str">
        <f>HYPERLINK(Hoja1!G94,Hoja1!F94)</f>
        <v>Navalafuente</v>
      </c>
      <c r="D49" s="28"/>
      <c r="E49" s="29" t="str">
        <f>HYPERLINK(Hoja1!G154,Hoja1!F154)</f>
        <v>Valdelaguna</v>
      </c>
      <c r="F49" s="28"/>
      <c r="G49" s="78"/>
      <c r="H49" s="54"/>
      <c r="I49" s="54"/>
      <c r="J49" s="54"/>
      <c r="K49" s="47"/>
      <c r="L49" s="54"/>
      <c r="M49" s="54"/>
      <c r="N49" s="54"/>
    </row>
    <row r="50" spans="1:15" ht="18.75" customHeight="1" thickBot="1" x14ac:dyDescent="0.35">
      <c r="A50" s="29" t="str">
        <f>HYPERLINK(Hoja1!G35,Hoja1!F35)</f>
        <v>Canencia</v>
      </c>
      <c r="B50" s="28"/>
      <c r="C50" s="29" t="str">
        <f>HYPERLINK(Hoja1!G95,Hoja1!F95)</f>
        <v>Navalagamella</v>
      </c>
      <c r="D50" s="28"/>
      <c r="E50" s="29" t="str">
        <f>HYPERLINK(Hoja1!G155,Hoja1!F155)</f>
        <v>Valdemanco</v>
      </c>
      <c r="F50" s="28"/>
      <c r="G50" s="78"/>
      <c r="H50" s="67"/>
      <c r="I50" s="67"/>
      <c r="J50" s="67"/>
      <c r="K50" s="47"/>
      <c r="L50" s="54"/>
      <c r="M50" s="54"/>
      <c r="N50" s="54"/>
    </row>
    <row r="51" spans="1:15" ht="18.75" customHeight="1" thickTop="1" x14ac:dyDescent="0.3">
      <c r="A51" s="29" t="str">
        <f>HYPERLINK(Hoja1!G36,Hoja1!F36)</f>
        <v>Carabaña</v>
      </c>
      <c r="B51" s="28"/>
      <c r="C51" s="29" t="str">
        <f>HYPERLINK(Hoja1!G96,Hoja1!F96)</f>
        <v>Navalcarnero</v>
      </c>
      <c r="D51" s="28"/>
      <c r="E51" s="29" t="str">
        <f>HYPERLINK(Hoja1!G156,Hoja1!F156)</f>
        <v>Valdemaqueda</v>
      </c>
      <c r="F51" s="28"/>
      <c r="G51" s="78"/>
      <c r="H51" s="61" t="str">
        <f>HYPERLINK(Hoja2!G49,Hoja2!I49)</f>
        <v>4. SUR METROPOLITANO</v>
      </c>
      <c r="I51" s="62"/>
      <c r="J51" s="63"/>
      <c r="K51" s="45"/>
      <c r="L51" s="61" t="str">
        <f>HYPERLINK(Hoja2!G54,Hoja2!I54)</f>
        <v>9. SUDOESTE COMUNIDAD</v>
      </c>
      <c r="M51" s="62"/>
      <c r="N51" s="63"/>
    </row>
    <row r="52" spans="1:15" ht="18.75" customHeight="1" thickBot="1" x14ac:dyDescent="0.35">
      <c r="A52" s="29" t="str">
        <f>HYPERLINK(Hoja1!G37,Hoja1!F37)</f>
        <v>Casarrubuelos</v>
      </c>
      <c r="B52" s="28"/>
      <c r="C52" s="29" t="str">
        <f>HYPERLINK(Hoja1!G97,Hoja1!F97)</f>
        <v>Navarredonda y San Mamés</v>
      </c>
      <c r="D52" s="28"/>
      <c r="E52" s="29" t="str">
        <f>HYPERLINK(Hoja1!G157,Hoja1!F157)</f>
        <v>Valdemorillo</v>
      </c>
      <c r="F52" s="28"/>
      <c r="G52" s="78"/>
      <c r="H52" s="64"/>
      <c r="I52" s="65"/>
      <c r="J52" s="66"/>
      <c r="K52" s="45"/>
      <c r="L52" s="64"/>
      <c r="M52" s="65"/>
      <c r="N52" s="66"/>
      <c r="O52" s="9"/>
    </row>
    <row r="53" spans="1:15" ht="18.75" customHeight="1" thickTop="1" x14ac:dyDescent="0.3">
      <c r="A53" s="29" t="str">
        <f>HYPERLINK(Hoja1!G38,Hoja1!F38)</f>
        <v>Cenicientos</v>
      </c>
      <c r="B53" s="28"/>
      <c r="C53" s="29" t="str">
        <f>HYPERLINK(Hoja1!G98,Hoja1!F98)</f>
        <v>Navas del Rey</v>
      </c>
      <c r="D53" s="28"/>
      <c r="E53" s="29" t="str">
        <f>HYPERLINK(Hoja1!G158,Hoja1!F158)</f>
        <v>Valdemoro</v>
      </c>
      <c r="F53" s="28"/>
      <c r="G53" s="78"/>
      <c r="H53" s="68" t="s">
        <v>272</v>
      </c>
      <c r="I53" s="68"/>
      <c r="J53" s="68"/>
      <c r="K53" s="44"/>
      <c r="L53" s="68" t="s">
        <v>277</v>
      </c>
      <c r="M53" s="68"/>
      <c r="N53" s="68"/>
      <c r="O53" s="9"/>
    </row>
    <row r="54" spans="1:15" ht="18.75" customHeight="1" x14ac:dyDescent="0.3">
      <c r="A54" s="29" t="str">
        <f>HYPERLINK(Hoja1!G39,Hoja1!F39)</f>
        <v>Cercedilla</v>
      </c>
      <c r="B54" s="28"/>
      <c r="C54" s="29" t="str">
        <f>HYPERLINK(Hoja1!G99,Hoja1!F99)</f>
        <v>Nuevo Baztán</v>
      </c>
      <c r="D54" s="28"/>
      <c r="E54" s="29" t="str">
        <f>HYPERLINK(Hoja1!G159,Hoja1!F159)</f>
        <v>Valdeolmos-Alalpardo</v>
      </c>
      <c r="F54" s="28"/>
      <c r="G54" s="78"/>
      <c r="H54" s="69"/>
      <c r="I54" s="69"/>
      <c r="J54" s="69"/>
      <c r="K54" s="44"/>
      <c r="L54" s="69"/>
      <c r="M54" s="69"/>
      <c r="N54" s="69"/>
      <c r="O54" s="9"/>
    </row>
    <row r="55" spans="1:15" ht="18.75" customHeight="1" x14ac:dyDescent="0.3">
      <c r="A55" s="29" t="str">
        <f>HYPERLINK(Hoja1!G40,Hoja1!F40)</f>
        <v>Cervera de Buitrago</v>
      </c>
      <c r="B55" s="28"/>
      <c r="C55" s="29" t="str">
        <f>HYPERLINK(Hoja1!G100,Hoja1!F100)</f>
        <v>Olmeda de las Fuentes</v>
      </c>
      <c r="D55" s="28"/>
      <c r="E55" s="29" t="str">
        <f>HYPERLINK(Hoja1!G160,Hoja1!F160)</f>
        <v>Valdepiélagos</v>
      </c>
      <c r="F55" s="28"/>
      <c r="G55" s="78"/>
      <c r="H55" s="69"/>
      <c r="I55" s="69"/>
      <c r="J55" s="69"/>
      <c r="K55" s="44"/>
      <c r="L55" s="69"/>
      <c r="M55" s="69"/>
      <c r="N55" s="69"/>
      <c r="O55" s="9"/>
    </row>
    <row r="56" spans="1:15" ht="18.75" customHeight="1" thickBot="1" x14ac:dyDescent="0.35">
      <c r="A56" s="29" t="str">
        <f>HYPERLINK(Hoja1!G41,Hoja1!F41)</f>
        <v>Chapinería</v>
      </c>
      <c r="B56" s="28"/>
      <c r="C56" s="29" t="str">
        <f>HYPERLINK(Hoja1!G101,Hoja1!F101)</f>
        <v>Orusco de Tajuña</v>
      </c>
      <c r="D56" s="28"/>
      <c r="E56" s="29" t="str">
        <f>HYPERLINK(Hoja1!G161,Hoja1!F161)</f>
        <v>Valdetorres de Jarama</v>
      </c>
      <c r="F56" s="28"/>
      <c r="G56" s="78"/>
      <c r="H56" s="70"/>
      <c r="I56" s="70"/>
      <c r="J56" s="70"/>
      <c r="K56" s="44"/>
      <c r="L56" s="69"/>
      <c r="M56" s="69"/>
      <c r="N56" s="69"/>
      <c r="O56" s="9"/>
    </row>
    <row r="57" spans="1:15" ht="18.75" customHeight="1" thickTop="1" x14ac:dyDescent="0.3">
      <c r="A57" s="29" t="str">
        <f>HYPERLINK(Hoja1!G42,Hoja1!F42)</f>
        <v>Chinchón</v>
      </c>
      <c r="B57" s="28"/>
      <c r="C57" s="29" t="str">
        <f>HYPERLINK(Hoja1!G102,Hoja1!F102)</f>
        <v>Paracuellos de Jarama</v>
      </c>
      <c r="D57" s="28"/>
      <c r="E57" s="29" t="str">
        <f>HYPERLINK(Hoja1!G162,Hoja1!F162)</f>
        <v>Valdilecha</v>
      </c>
      <c r="F57" s="28"/>
      <c r="G57" s="78"/>
      <c r="H57" s="61" t="str">
        <f>HYPERLINK(Hoja2!G50,Hoja2!I50)</f>
        <v>5. OESTE METROPOLITANO</v>
      </c>
      <c r="I57" s="62"/>
      <c r="J57" s="63"/>
      <c r="K57" s="45"/>
      <c r="L57" s="61" t="str">
        <f>HYPERLINK(Hoja2!G55,Hoja2!I55)</f>
        <v>10. SIERRA SUR</v>
      </c>
      <c r="M57" s="62"/>
      <c r="N57" s="63"/>
      <c r="O57" s="9"/>
    </row>
    <row r="58" spans="1:15" ht="19.5" thickBot="1" x14ac:dyDescent="0.35">
      <c r="A58" s="29" t="str">
        <f>HYPERLINK(Hoja1!G43,Hoja1!F43)</f>
        <v>Ciempozuelos</v>
      </c>
      <c r="B58" s="28"/>
      <c r="C58" s="29" t="str">
        <f>HYPERLINK(Hoja1!G103,Hoja1!F103)</f>
        <v>Parla</v>
      </c>
      <c r="D58" s="28"/>
      <c r="E58" s="29" t="str">
        <f>HYPERLINK(Hoja1!G163,Hoja1!F163)</f>
        <v>Valverde de Alcalá</v>
      </c>
      <c r="F58" s="28"/>
      <c r="G58" s="78"/>
      <c r="H58" s="64"/>
      <c r="I58" s="65"/>
      <c r="J58" s="66"/>
      <c r="K58" s="45"/>
      <c r="L58" s="64"/>
      <c r="M58" s="65"/>
      <c r="N58" s="66"/>
    </row>
    <row r="59" spans="1:15" ht="19.5" customHeight="1" thickTop="1" x14ac:dyDescent="0.3">
      <c r="A59" s="29" t="str">
        <f>HYPERLINK(Hoja1!G44,Hoja1!F44)</f>
        <v>Cobeña</v>
      </c>
      <c r="B59" s="28"/>
      <c r="C59" s="29" t="str">
        <f>HYPERLINK(Hoja1!G104,Hoja1!F104)</f>
        <v>Patones</v>
      </c>
      <c r="D59" s="28"/>
      <c r="E59" s="29" t="str">
        <f>HYPERLINK(Hoja1!G164,Hoja1!F164)</f>
        <v>Velilla de San Antonio</v>
      </c>
      <c r="F59" s="28"/>
      <c r="G59" s="78"/>
      <c r="H59" s="68" t="s">
        <v>273</v>
      </c>
      <c r="I59" s="68"/>
      <c r="J59" s="68"/>
      <c r="K59" s="44"/>
      <c r="L59" s="68" t="s">
        <v>278</v>
      </c>
      <c r="M59" s="68"/>
      <c r="N59" s="68"/>
      <c r="O59" s="9"/>
    </row>
    <row r="60" spans="1:15" x14ac:dyDescent="0.3">
      <c r="A60" s="29" t="str">
        <f>HYPERLINK(Hoja1!G45,Hoja1!F45)</f>
        <v>Collado Mediano</v>
      </c>
      <c r="B60" s="28"/>
      <c r="C60" s="29" t="str">
        <f>HYPERLINK(Hoja1!G105,Hoja1!F105)</f>
        <v>Pedrezuela</v>
      </c>
      <c r="D60" s="28"/>
      <c r="E60" s="29" t="str">
        <f>HYPERLINK(Hoja1!G165,Hoja1!F165)</f>
        <v>Vellón (El)</v>
      </c>
      <c r="F60" s="28"/>
      <c r="G60" s="78"/>
      <c r="H60" s="69"/>
      <c r="I60" s="69"/>
      <c r="J60" s="69"/>
      <c r="K60" s="44"/>
      <c r="L60" s="69"/>
      <c r="M60" s="69"/>
      <c r="N60" s="69"/>
      <c r="O60" s="9"/>
    </row>
    <row r="61" spans="1:15" x14ac:dyDescent="0.3">
      <c r="A61" s="29" t="str">
        <f>HYPERLINK(Hoja1!G46,Hoja1!F46)</f>
        <v>Collado Villalba</v>
      </c>
      <c r="B61" s="28"/>
      <c r="C61" s="29" t="str">
        <f>HYPERLINK(Hoja1!G106,Hoja1!F106)</f>
        <v>Pelayos de la Presa</v>
      </c>
      <c r="D61" s="28"/>
      <c r="E61" s="29" t="str">
        <f>HYPERLINK(Hoja1!G166,Hoja1!F166)</f>
        <v>Venturada</v>
      </c>
      <c r="F61" s="28"/>
      <c r="G61" s="78"/>
      <c r="H61" s="69"/>
      <c r="I61" s="69"/>
      <c r="J61" s="69"/>
      <c r="K61" s="44"/>
      <c r="L61" s="69"/>
      <c r="M61" s="69"/>
      <c r="N61" s="69"/>
      <c r="O61" s="9"/>
    </row>
    <row r="62" spans="1:15" ht="18.75" customHeight="1" thickBot="1" x14ac:dyDescent="0.35">
      <c r="A62" s="29" t="str">
        <f>HYPERLINK(Hoja1!G47,Hoja1!F47)</f>
        <v>Colmenar de Oreja</v>
      </c>
      <c r="B62" s="28"/>
      <c r="C62" s="29" t="str">
        <f>HYPERLINK(Hoja1!G107,Hoja1!F107)</f>
        <v>Perales de Tajuña</v>
      </c>
      <c r="D62" s="28"/>
      <c r="E62" s="29" t="str">
        <f>HYPERLINK(Hoja1!G167,Hoja1!F167)</f>
        <v>Villa del Prado</v>
      </c>
      <c r="F62" s="28"/>
      <c r="G62" s="78"/>
      <c r="H62" s="70"/>
      <c r="I62" s="70"/>
      <c r="J62" s="70"/>
      <c r="K62" s="44"/>
      <c r="L62" s="69"/>
      <c r="M62" s="69"/>
      <c r="N62" s="69"/>
      <c r="O62" s="9"/>
    </row>
    <row r="63" spans="1:15" ht="18.75" customHeight="1" thickTop="1" x14ac:dyDescent="0.3">
      <c r="A63" s="29" t="str">
        <f>HYPERLINK(Hoja1!G48,Hoja1!F48)</f>
        <v>Colmenar del Arroyo</v>
      </c>
      <c r="B63" s="28"/>
      <c r="C63" s="29" t="str">
        <f>HYPERLINK(Hoja1!G108,Hoja1!F108)</f>
        <v>Pezuela de las Torres</v>
      </c>
      <c r="D63" s="28"/>
      <c r="E63" s="29" t="str">
        <f>HYPERLINK(Hoja1!G168,Hoja1!F168)</f>
        <v>Villaconejos</v>
      </c>
      <c r="F63" s="28"/>
      <c r="G63" s="78"/>
      <c r="H63" s="61" t="str">
        <f>HYPERLINK(Hoja2!G51,Hoja2!I51)</f>
        <v>6. SIERRA NORTE</v>
      </c>
      <c r="I63" s="62"/>
      <c r="J63" s="63"/>
      <c r="K63" s="45"/>
      <c r="L63" s="61" t="str">
        <f>HYPERLINK(Hoja2!G56,Hoja2!I56)</f>
        <v>11. SIERRA CENTRAL</v>
      </c>
      <c r="M63" s="62"/>
      <c r="N63" s="63"/>
    </row>
    <row r="64" spans="1:15" ht="19.5" thickBot="1" x14ac:dyDescent="0.35">
      <c r="A64" s="29" t="str">
        <f>HYPERLINK(Hoja1!G49,Hoja1!F49)</f>
        <v>Colmenar Viejo</v>
      </c>
      <c r="B64" s="28"/>
      <c r="C64" s="29" t="str">
        <f>HYPERLINK(Hoja1!G109,Hoja1!F109)</f>
        <v>Pinilla del Valle</v>
      </c>
      <c r="D64" s="28"/>
      <c r="E64" s="29" t="str">
        <f>HYPERLINK(Hoja1!G169,Hoja1!F169)</f>
        <v>Villalbilla</v>
      </c>
      <c r="F64" s="28"/>
      <c r="G64" s="78"/>
      <c r="H64" s="64"/>
      <c r="I64" s="65"/>
      <c r="J64" s="66"/>
      <c r="K64" s="45"/>
      <c r="L64" s="64"/>
      <c r="M64" s="65"/>
      <c r="N64" s="66"/>
    </row>
    <row r="65" spans="1:15" ht="18.75" customHeight="1" thickTop="1" x14ac:dyDescent="0.3">
      <c r="A65" s="29" t="str">
        <f>HYPERLINK(Hoja1!G50,Hoja1!F50)</f>
        <v>Colmenarejo</v>
      </c>
      <c r="B65" s="28"/>
      <c r="C65" s="29" t="str">
        <f>HYPERLINK(Hoja1!G110,Hoja1!F110)</f>
        <v>Pinto</v>
      </c>
      <c r="D65" s="28"/>
      <c r="E65" s="29" t="str">
        <f>HYPERLINK(Hoja1!G170,Hoja1!F170)</f>
        <v>Villamanrique de Tajo</v>
      </c>
      <c r="F65" s="28"/>
      <c r="G65" s="78"/>
      <c r="H65" s="71" t="s">
        <v>274</v>
      </c>
      <c r="I65" s="71"/>
      <c r="J65" s="71"/>
      <c r="K65" s="48"/>
      <c r="L65" s="59" t="s">
        <v>279</v>
      </c>
      <c r="M65" s="59"/>
      <c r="N65" s="59"/>
    </row>
    <row r="66" spans="1:15" ht="19.5" customHeight="1" x14ac:dyDescent="0.3">
      <c r="A66" s="29" t="str">
        <f>HYPERLINK(Hoja1!G51,Hoja1!F51)</f>
        <v>Corpa</v>
      </c>
      <c r="B66" s="28"/>
      <c r="C66" s="29" t="str">
        <f>HYPERLINK(Hoja1!G111,Hoja1!F111)</f>
        <v>Piñuécar-Gandullas</v>
      </c>
      <c r="D66" s="28"/>
      <c r="E66" s="29" t="str">
        <f>HYPERLINK(Hoja1!G171,Hoja1!F171)</f>
        <v>Villamanta</v>
      </c>
      <c r="F66" s="28"/>
      <c r="G66" s="78"/>
      <c r="H66" s="72"/>
      <c r="I66" s="72"/>
      <c r="J66" s="72"/>
      <c r="K66" s="48"/>
      <c r="L66" s="60"/>
      <c r="M66" s="60"/>
      <c r="N66" s="60"/>
    </row>
    <row r="67" spans="1:15" x14ac:dyDescent="0.3">
      <c r="A67" s="29" t="str">
        <f>HYPERLINK(Hoja1!G52,Hoja1!F52)</f>
        <v>Coslada</v>
      </c>
      <c r="B67" s="28"/>
      <c r="C67" s="29" t="str">
        <f>HYPERLINK(Hoja1!G112,Hoja1!F112)</f>
        <v>Pozuelo de Alarcón</v>
      </c>
      <c r="D67" s="28"/>
      <c r="E67" s="29" t="str">
        <f>HYPERLINK(Hoja1!G172,Hoja1!F172)</f>
        <v>Villamantilla</v>
      </c>
      <c r="F67" s="28"/>
      <c r="G67" s="78"/>
      <c r="H67" s="72"/>
      <c r="I67" s="72"/>
      <c r="J67" s="72"/>
      <c r="K67" s="48"/>
      <c r="L67" s="60"/>
      <c r="M67" s="60"/>
      <c r="N67" s="60"/>
    </row>
    <row r="68" spans="1:15" ht="18.75" customHeight="1" x14ac:dyDescent="0.3">
      <c r="A68" s="29" t="str">
        <f>HYPERLINK(Hoja1!G53,Hoja1!F53)</f>
        <v>Cubas de la Sagra</v>
      </c>
      <c r="B68" s="28"/>
      <c r="C68" s="29" t="str">
        <f>HYPERLINK(Hoja1!G113,Hoja1!F113)</f>
        <v>Pozuelo del Rey</v>
      </c>
      <c r="D68" s="28"/>
      <c r="E68" s="29" t="str">
        <f>HYPERLINK(Hoja1!G173,Hoja1!F173)</f>
        <v>Villanueva de la Cañada</v>
      </c>
      <c r="F68" s="28"/>
      <c r="G68" s="78"/>
      <c r="H68" s="72"/>
      <c r="I68" s="72"/>
      <c r="J68" s="72"/>
      <c r="K68" s="48"/>
      <c r="L68" s="60"/>
      <c r="M68" s="60"/>
      <c r="N68" s="60"/>
    </row>
    <row r="69" spans="1:15" ht="18.75" customHeight="1" x14ac:dyDescent="0.3">
      <c r="A69" s="29" t="str">
        <f>HYPERLINK(Hoja1!G54,Hoja1!F54)</f>
        <v>Daganzo de Arriba</v>
      </c>
      <c r="B69" s="28"/>
      <c r="C69" s="29" t="str">
        <f>HYPERLINK(Hoja1!G114,Hoja1!F114)</f>
        <v>Prádena del Rincón</v>
      </c>
      <c r="D69" s="28"/>
      <c r="E69" s="29" t="str">
        <f>HYPERLINK(Hoja1!G174,Hoja1!F174)</f>
        <v>Villanueva de Perales</v>
      </c>
      <c r="F69" s="28"/>
      <c r="G69" s="78"/>
      <c r="H69" s="72"/>
      <c r="I69" s="72"/>
      <c r="J69" s="72"/>
      <c r="K69" s="48"/>
      <c r="L69" s="60"/>
      <c r="M69" s="60"/>
      <c r="N69" s="60"/>
    </row>
    <row r="70" spans="1:15" ht="18.75" customHeight="1" x14ac:dyDescent="0.3">
      <c r="A70" s="29" t="str">
        <f>HYPERLINK(Hoja1!G55,Hoja1!F55)</f>
        <v>Escorial (El)</v>
      </c>
      <c r="B70" s="28"/>
      <c r="C70" s="29" t="str">
        <f>HYPERLINK(Hoja1!G115,Hoja1!F115)</f>
        <v>Puebla de la Sierra</v>
      </c>
      <c r="D70" s="28"/>
      <c r="E70" s="29" t="str">
        <f>HYPERLINK(Hoja1!G175,Hoja1!F175)</f>
        <v>Villanueva del Pardillo</v>
      </c>
      <c r="F70" s="28"/>
      <c r="G70" s="78"/>
      <c r="H70" s="72"/>
      <c r="I70" s="72"/>
      <c r="J70" s="72"/>
      <c r="K70" s="48"/>
      <c r="L70" s="60"/>
      <c r="M70" s="60"/>
      <c r="N70" s="60"/>
    </row>
    <row r="71" spans="1:15" ht="18.75" customHeight="1" x14ac:dyDescent="0.3">
      <c r="A71" s="29" t="str">
        <f>HYPERLINK(Hoja1!G56,Hoja1!F56)</f>
        <v>Estremera</v>
      </c>
      <c r="B71" s="28"/>
      <c r="C71" s="29" t="str">
        <f>HYPERLINK(Hoja1!G116,Hoja1!F116)</f>
        <v>Puentes Viejas</v>
      </c>
      <c r="D71" s="28"/>
      <c r="E71" s="29" t="str">
        <f>HYPERLINK(Hoja1!G176,Hoja1!F176)</f>
        <v>Villar del Olmo</v>
      </c>
      <c r="F71" s="28"/>
      <c r="G71" s="78"/>
      <c r="H71" s="72"/>
      <c r="I71" s="72"/>
      <c r="J71" s="72"/>
      <c r="K71" s="48"/>
      <c r="L71" s="60"/>
      <c r="M71" s="60"/>
      <c r="N71" s="60"/>
    </row>
    <row r="72" spans="1:15" ht="18.75" customHeight="1" x14ac:dyDescent="0.3">
      <c r="A72" s="29" t="str">
        <f>HYPERLINK(Hoja1!G57,Hoja1!F57)</f>
        <v>Fresnedillas de la Oliva</v>
      </c>
      <c r="B72" s="28"/>
      <c r="C72" s="29" t="str">
        <f>HYPERLINK(Hoja1!G117,Hoja1!F117)</f>
        <v>Quijorna</v>
      </c>
      <c r="D72" s="28"/>
      <c r="E72" s="29" t="str">
        <f>HYPERLINK(Hoja1!G177,Hoja1!F177)</f>
        <v>Villarejo de Salvanés</v>
      </c>
      <c r="F72" s="28"/>
      <c r="G72" s="78"/>
      <c r="H72" s="72"/>
      <c r="I72" s="72"/>
      <c r="J72" s="72"/>
      <c r="K72" s="48"/>
      <c r="L72" s="85"/>
      <c r="M72" s="85"/>
      <c r="N72" s="85"/>
      <c r="O72" s="9"/>
    </row>
    <row r="73" spans="1:15" ht="18.75" customHeight="1" x14ac:dyDescent="0.3">
      <c r="A73" s="29" t="str">
        <f>HYPERLINK(Hoja1!G58,Hoja1!F58)</f>
        <v>Fresno de Torote</v>
      </c>
      <c r="B73" s="28"/>
      <c r="C73" s="29" t="str">
        <f>HYPERLINK(Hoja1!G118,Hoja1!F118)</f>
        <v>Rascafría</v>
      </c>
      <c r="D73" s="28"/>
      <c r="E73" s="29" t="str">
        <f>HYPERLINK(Hoja1!G178,Hoja1!F178)</f>
        <v>Villaviciosa de Odón</v>
      </c>
      <c r="F73" s="28"/>
      <c r="G73" s="78"/>
      <c r="K73" s="49"/>
      <c r="L73" s="85"/>
      <c r="M73" s="85"/>
      <c r="N73" s="85"/>
      <c r="O73" s="9"/>
    </row>
    <row r="74" spans="1:15" x14ac:dyDescent="0.3">
      <c r="A74" s="29" t="str">
        <f>HYPERLINK(Hoja1!G59,Hoja1!F59)</f>
        <v>Fuenlabrada</v>
      </c>
      <c r="B74" s="28"/>
      <c r="C74" s="29" t="str">
        <f>HYPERLINK(Hoja1!G119,Hoja1!F119)</f>
        <v>Redueña</v>
      </c>
      <c r="D74" s="28"/>
      <c r="E74" s="29" t="str">
        <f>HYPERLINK(Hoja1!G179,Hoja1!F179)</f>
        <v>Villavieja del Lozoya</v>
      </c>
      <c r="F74" s="28"/>
      <c r="G74" s="78"/>
      <c r="K74" s="49"/>
      <c r="L74" s="85"/>
      <c r="M74" s="85"/>
      <c r="N74" s="85"/>
      <c r="O74" s="9"/>
    </row>
    <row r="75" spans="1:15" ht="18.75" customHeight="1" x14ac:dyDescent="0.3">
      <c r="A75" s="29" t="str">
        <f>HYPERLINK(Hoja1!G60,Hoja1!F60)</f>
        <v>Fuente el Saz de Jarama</v>
      </c>
      <c r="B75" s="28"/>
      <c r="C75" s="29" t="str">
        <f>HYPERLINK(Hoja1!G120,Hoja1!F120)</f>
        <v>Ribatejada</v>
      </c>
      <c r="D75" s="28"/>
      <c r="E75" s="29" t="str">
        <f>HYPERLINK(Hoja1!G180,Hoja1!F180)</f>
        <v>Zarzalejo</v>
      </c>
      <c r="F75" s="28"/>
      <c r="G75" s="78"/>
      <c r="K75" s="49"/>
      <c r="L75" s="85"/>
      <c r="M75" s="85"/>
      <c r="N75" s="85"/>
      <c r="O75" s="9"/>
    </row>
    <row r="76" spans="1:15" ht="18.75" customHeight="1" x14ac:dyDescent="0.3">
      <c r="A76" s="29" t="str">
        <f>HYPERLINK(Hoja1!G61,Hoja1!F61)</f>
        <v>Fuentidueña de Tajo</v>
      </c>
      <c r="B76" s="28"/>
      <c r="C76" s="29" t="str">
        <f>HYPERLINK(Hoja1!G121,Hoja1!F121)</f>
        <v>Rivas-Vaciamadrid</v>
      </c>
      <c r="D76" s="28"/>
      <c r="E76" s="28"/>
      <c r="F76" s="28"/>
      <c r="G76" s="79"/>
      <c r="K76" s="49"/>
      <c r="L76" s="80"/>
      <c r="M76" s="80"/>
      <c r="N76" s="80"/>
      <c r="O76" s="9"/>
    </row>
    <row r="77" spans="1:15" ht="18.75" customHeight="1" x14ac:dyDescent="0.3">
      <c r="A77" s="20"/>
      <c r="B77" s="20"/>
      <c r="C77" s="20"/>
      <c r="D77" s="20"/>
      <c r="E77" s="20"/>
      <c r="F77" s="20"/>
      <c r="G77" s="79"/>
      <c r="K77" s="49"/>
      <c r="L77" s="80"/>
      <c r="M77" s="80"/>
      <c r="N77" s="80"/>
      <c r="O77" s="9"/>
    </row>
    <row r="78" spans="1:15" x14ac:dyDescent="0.3">
      <c r="A78" s="21"/>
      <c r="B78" s="22"/>
      <c r="C78" s="22"/>
      <c r="D78" s="21"/>
      <c r="E78" s="22"/>
      <c r="F78" s="22"/>
      <c r="L78" s="83"/>
      <c r="M78" s="84"/>
      <c r="N78" s="84"/>
    </row>
    <row r="79" spans="1:15" x14ac:dyDescent="0.3">
      <c r="A79" s="21"/>
      <c r="B79" s="22"/>
      <c r="C79" s="22"/>
      <c r="D79" s="21"/>
      <c r="E79" s="22"/>
      <c r="F79" s="22"/>
      <c r="L79" s="83"/>
      <c r="M79" s="84"/>
      <c r="N79" s="84"/>
      <c r="O79" s="9"/>
    </row>
    <row r="80" spans="1:15" x14ac:dyDescent="0.3">
      <c r="A80" s="21"/>
      <c r="B80" s="22"/>
      <c r="C80" s="22"/>
      <c r="D80" s="21"/>
      <c r="E80" s="22"/>
      <c r="F80" s="22"/>
      <c r="O80" s="9"/>
    </row>
    <row r="81" spans="1:15" x14ac:dyDescent="0.3">
      <c r="A81" s="21"/>
      <c r="B81" s="22"/>
      <c r="C81" s="22"/>
      <c r="D81" s="21"/>
      <c r="E81" s="22"/>
      <c r="F81" s="22"/>
      <c r="O81" s="9"/>
    </row>
    <row r="82" spans="1:15" x14ac:dyDescent="0.3">
      <c r="A82" s="21"/>
      <c r="B82" s="22"/>
      <c r="C82" s="22"/>
      <c r="D82" s="21"/>
      <c r="E82" s="22"/>
      <c r="F82" s="22"/>
      <c r="O82" s="9"/>
    </row>
    <row r="83" spans="1:15" x14ac:dyDescent="0.3">
      <c r="A83" s="21"/>
      <c r="B83" s="22"/>
      <c r="C83" s="22"/>
      <c r="D83" s="21"/>
      <c r="E83" s="22"/>
      <c r="F83" s="22"/>
      <c r="O83" s="9"/>
    </row>
    <row r="84" spans="1:15" x14ac:dyDescent="0.3">
      <c r="A84" s="21"/>
      <c r="B84" s="22"/>
      <c r="C84" s="22"/>
      <c r="D84" s="21"/>
      <c r="E84" s="22"/>
      <c r="F84" s="22"/>
      <c r="O84" s="9"/>
    </row>
    <row r="85" spans="1:15" x14ac:dyDescent="0.3">
      <c r="A85" s="21"/>
      <c r="B85" s="22"/>
      <c r="C85" s="22"/>
      <c r="D85" s="21"/>
      <c r="E85" s="22"/>
      <c r="F85" s="22"/>
      <c r="O85" s="9"/>
    </row>
    <row r="86" spans="1:15" x14ac:dyDescent="0.3">
      <c r="A86" s="21"/>
      <c r="B86" s="23"/>
      <c r="C86" s="23"/>
      <c r="D86" s="23"/>
      <c r="E86" s="23"/>
      <c r="F86" s="23"/>
      <c r="O86" s="9"/>
    </row>
    <row r="87" spans="1:15" ht="21" x14ac:dyDescent="0.3">
      <c r="A87" s="21"/>
      <c r="B87" s="23"/>
      <c r="C87" s="23"/>
      <c r="D87" s="24"/>
      <c r="E87" s="23"/>
      <c r="F87" s="23"/>
      <c r="O87" s="9"/>
    </row>
    <row r="88" spans="1:15" ht="21" x14ac:dyDescent="0.3">
      <c r="A88" s="21"/>
      <c r="B88" s="23"/>
      <c r="C88" s="23"/>
      <c r="D88" s="24"/>
      <c r="E88" s="23"/>
      <c r="F88" s="23"/>
      <c r="O88" s="9"/>
    </row>
    <row r="89" spans="1:15" x14ac:dyDescent="0.3">
      <c r="A89" s="21"/>
      <c r="B89" s="23"/>
      <c r="C89" s="23"/>
      <c r="O89" s="9"/>
    </row>
    <row r="90" spans="1:15" ht="21" x14ac:dyDescent="0.3">
      <c r="A90" s="21"/>
      <c r="B90" s="23"/>
      <c r="C90" s="23"/>
      <c r="D90" s="24"/>
      <c r="E90" s="23"/>
      <c r="F90" s="23"/>
      <c r="O90" s="9"/>
    </row>
    <row r="91" spans="1:15" ht="21" x14ac:dyDescent="0.3">
      <c r="A91" s="21"/>
      <c r="B91" s="23"/>
      <c r="C91" s="23"/>
      <c r="D91" s="24"/>
      <c r="E91" s="23"/>
      <c r="F91" s="23"/>
      <c r="O91" s="9"/>
    </row>
    <row r="92" spans="1:15" ht="21" x14ac:dyDescent="0.3">
      <c r="A92" s="21"/>
      <c r="B92" s="23"/>
      <c r="C92" s="23"/>
      <c r="D92" s="24"/>
      <c r="E92" s="23"/>
      <c r="F92" s="23"/>
      <c r="O92" s="9"/>
    </row>
    <row r="93" spans="1:15" ht="21" x14ac:dyDescent="0.3">
      <c r="A93" s="21"/>
      <c r="B93" s="23"/>
      <c r="C93" s="23"/>
      <c r="D93" s="24"/>
      <c r="E93" s="23"/>
      <c r="F93" s="23"/>
      <c r="O93" s="9"/>
    </row>
    <row r="94" spans="1:15" ht="21" x14ac:dyDescent="0.3">
      <c r="A94" s="21"/>
      <c r="B94" s="23"/>
      <c r="C94" s="23"/>
      <c r="D94" s="24"/>
      <c r="E94" s="23"/>
      <c r="F94" s="23"/>
      <c r="O94" s="9"/>
    </row>
    <row r="95" spans="1:15" ht="21" x14ac:dyDescent="0.3">
      <c r="A95" s="21"/>
      <c r="B95" s="23"/>
      <c r="C95" s="23"/>
      <c r="D95" s="24"/>
      <c r="E95" s="23"/>
      <c r="F95" s="23"/>
      <c r="O95" s="9"/>
    </row>
    <row r="96" spans="1:15" ht="21" x14ac:dyDescent="0.3">
      <c r="A96" s="21"/>
      <c r="B96" s="23"/>
      <c r="C96" s="23"/>
      <c r="D96" s="24"/>
      <c r="E96" s="23"/>
      <c r="F96" s="23"/>
      <c r="O96" s="9"/>
    </row>
    <row r="97" spans="1:15" ht="21" x14ac:dyDescent="0.3">
      <c r="A97" s="21"/>
      <c r="B97" s="23"/>
      <c r="C97" s="23"/>
      <c r="D97" s="24"/>
      <c r="E97" s="23"/>
      <c r="F97" s="23"/>
      <c r="O97" s="9"/>
    </row>
    <row r="98" spans="1:15" ht="21" x14ac:dyDescent="0.3">
      <c r="A98" s="21"/>
      <c r="B98" s="23"/>
      <c r="C98" s="23"/>
      <c r="D98" s="24"/>
      <c r="E98" s="23"/>
      <c r="F98" s="23"/>
      <c r="O98" s="9"/>
    </row>
    <row r="99" spans="1:15" ht="21" x14ac:dyDescent="0.3">
      <c r="A99" s="21"/>
      <c r="B99" s="23"/>
      <c r="C99" s="23"/>
      <c r="D99" s="24"/>
      <c r="E99" s="23"/>
      <c r="F99" s="23"/>
      <c r="O99" s="9"/>
    </row>
    <row r="100" spans="1:15" ht="21" x14ac:dyDescent="0.3">
      <c r="A100" s="21"/>
      <c r="B100" s="23"/>
      <c r="C100" s="23"/>
      <c r="D100" s="24"/>
      <c r="E100" s="23"/>
      <c r="F100" s="23"/>
      <c r="O100" s="9"/>
    </row>
    <row r="101" spans="1:15" ht="21" x14ac:dyDescent="0.3">
      <c r="A101" s="21"/>
      <c r="B101" s="23"/>
      <c r="C101" s="23"/>
      <c r="D101" s="24"/>
      <c r="E101" s="23"/>
      <c r="F101" s="23"/>
      <c r="O101" s="9"/>
    </row>
    <row r="102" spans="1:15" ht="21" x14ac:dyDescent="0.3">
      <c r="A102" s="21"/>
      <c r="B102" s="23"/>
      <c r="C102" s="23"/>
      <c r="D102" s="24"/>
      <c r="E102" s="23"/>
      <c r="F102" s="23"/>
      <c r="O102" s="9"/>
    </row>
    <row r="103" spans="1:15" ht="21" x14ac:dyDescent="0.3">
      <c r="B103" s="25"/>
      <c r="D103" s="26"/>
      <c r="E103" s="25"/>
      <c r="O103" s="9"/>
    </row>
    <row r="104" spans="1:15" ht="21" x14ac:dyDescent="0.3">
      <c r="B104" s="25"/>
      <c r="D104" s="26"/>
      <c r="E104" s="25"/>
      <c r="O104" s="9"/>
    </row>
    <row r="105" spans="1:15" ht="21" x14ac:dyDescent="0.3">
      <c r="B105" s="25"/>
      <c r="D105" s="26"/>
      <c r="E105" s="25"/>
      <c r="O105" s="9"/>
    </row>
    <row r="106" spans="1:15" ht="21" x14ac:dyDescent="0.3">
      <c r="B106" s="25"/>
      <c r="D106" s="26"/>
      <c r="E106" s="25"/>
      <c r="O106" s="9"/>
    </row>
    <row r="107" spans="1:15" ht="21" x14ac:dyDescent="0.3">
      <c r="B107" s="25"/>
      <c r="D107" s="26"/>
      <c r="E107" s="25"/>
      <c r="O107" s="9"/>
    </row>
    <row r="108" spans="1:15" ht="21" x14ac:dyDescent="0.3">
      <c r="B108" s="25"/>
      <c r="D108" s="26"/>
      <c r="E108" s="25"/>
      <c r="O108" s="9"/>
    </row>
    <row r="109" spans="1:15" ht="21" x14ac:dyDescent="0.3">
      <c r="B109" s="25"/>
      <c r="D109" s="26"/>
      <c r="E109" s="25"/>
      <c r="O109" s="9"/>
    </row>
    <row r="110" spans="1:15" ht="21" x14ac:dyDescent="0.3">
      <c r="B110" s="25"/>
      <c r="D110" s="26"/>
      <c r="E110" s="25"/>
      <c r="O110" s="9"/>
    </row>
    <row r="111" spans="1:15" ht="21" x14ac:dyDescent="0.3">
      <c r="B111" s="25"/>
      <c r="D111" s="26"/>
      <c r="E111" s="25"/>
      <c r="O111" s="9"/>
    </row>
    <row r="112" spans="1:15" x14ac:dyDescent="0.3">
      <c r="I112" s="27"/>
      <c r="K112" s="27"/>
      <c r="O112" s="9"/>
    </row>
    <row r="113" spans="9:15" x14ac:dyDescent="0.3">
      <c r="I113" s="27"/>
      <c r="K113" s="27"/>
      <c r="O113" s="9"/>
    </row>
    <row r="114" spans="9:15" x14ac:dyDescent="0.3">
      <c r="I114" s="27"/>
      <c r="K114" s="27"/>
      <c r="O114" s="9"/>
    </row>
    <row r="115" spans="9:15" x14ac:dyDescent="0.3">
      <c r="I115" s="27"/>
      <c r="K115" s="27"/>
      <c r="O115" s="9"/>
    </row>
    <row r="116" spans="9:15" x14ac:dyDescent="0.3">
      <c r="I116" s="27"/>
      <c r="K116" s="27"/>
      <c r="O116" s="9"/>
    </row>
    <row r="117" spans="9:15" x14ac:dyDescent="0.3">
      <c r="I117" s="27"/>
      <c r="K117" s="27"/>
      <c r="O117" s="9"/>
    </row>
    <row r="118" spans="9:15" x14ac:dyDescent="0.3">
      <c r="O118" s="9"/>
    </row>
    <row r="119" spans="9:15" x14ac:dyDescent="0.3">
      <c r="O119" s="9"/>
    </row>
    <row r="120" spans="9:15" x14ac:dyDescent="0.3">
      <c r="O120" s="9"/>
    </row>
    <row r="121" spans="9:15" x14ac:dyDescent="0.3">
      <c r="O121" s="9"/>
    </row>
    <row r="122" spans="9:15" x14ac:dyDescent="0.3">
      <c r="O122" s="9"/>
    </row>
    <row r="123" spans="9:15" x14ac:dyDescent="0.3">
      <c r="O123" s="9"/>
    </row>
    <row r="124" spans="9:15" x14ac:dyDescent="0.3">
      <c r="O124" s="9"/>
    </row>
    <row r="125" spans="9:15" x14ac:dyDescent="0.3">
      <c r="O125" s="9"/>
    </row>
    <row r="126" spans="9:15" x14ac:dyDescent="0.3">
      <c r="O126" s="9"/>
    </row>
    <row r="127" spans="9:15" x14ac:dyDescent="0.3">
      <c r="O127" s="9"/>
    </row>
    <row r="131" spans="12:14" x14ac:dyDescent="0.3">
      <c r="L131" s="27"/>
      <c r="M131" s="27"/>
      <c r="N131" s="27"/>
    </row>
    <row r="132" spans="12:14" x14ac:dyDescent="0.3">
      <c r="L132" s="27"/>
      <c r="M132" s="27"/>
      <c r="N132" s="27"/>
    </row>
    <row r="133" spans="12:14" x14ac:dyDescent="0.3">
      <c r="L133" s="27"/>
      <c r="M133" s="27"/>
      <c r="N133" s="27"/>
    </row>
    <row r="134" spans="12:14" x14ac:dyDescent="0.3">
      <c r="L134" s="27"/>
      <c r="M134" s="27"/>
      <c r="N134" s="27"/>
    </row>
    <row r="135" spans="12:14" x14ac:dyDescent="0.3">
      <c r="L135" s="27"/>
      <c r="M135" s="27"/>
      <c r="N135" s="27"/>
    </row>
    <row r="136" spans="12:14" x14ac:dyDescent="0.3">
      <c r="L136" s="27"/>
      <c r="M136" s="27"/>
      <c r="N136" s="27"/>
    </row>
  </sheetData>
  <mergeCells count="38">
    <mergeCell ref="L53:N56"/>
    <mergeCell ref="L78:N78"/>
    <mergeCell ref="L79:N79"/>
    <mergeCell ref="H63:J64"/>
    <mergeCell ref="L74:N75"/>
    <mergeCell ref="L72:N73"/>
    <mergeCell ref="L39:N40"/>
    <mergeCell ref="C2:F5"/>
    <mergeCell ref="H2:N2"/>
    <mergeCell ref="A7:F10"/>
    <mergeCell ref="A15:F15"/>
    <mergeCell ref="K34:O34"/>
    <mergeCell ref="G4:G77"/>
    <mergeCell ref="A14:F14"/>
    <mergeCell ref="A13:F13"/>
    <mergeCell ref="L77:N77"/>
    <mergeCell ref="K35:O35"/>
    <mergeCell ref="L76:N76"/>
    <mergeCell ref="G1:G3"/>
    <mergeCell ref="L44:N45"/>
    <mergeCell ref="L46:N50"/>
    <mergeCell ref="L51:N52"/>
    <mergeCell ref="L41:N43"/>
    <mergeCell ref="B6:D6"/>
    <mergeCell ref="L65:N71"/>
    <mergeCell ref="H57:J58"/>
    <mergeCell ref="H36:J37"/>
    <mergeCell ref="H39:J40"/>
    <mergeCell ref="H44:J45"/>
    <mergeCell ref="H51:J52"/>
    <mergeCell ref="H41:J43"/>
    <mergeCell ref="H46:J50"/>
    <mergeCell ref="H53:J56"/>
    <mergeCell ref="H59:J62"/>
    <mergeCell ref="H65:J72"/>
    <mergeCell ref="L57:N58"/>
    <mergeCell ref="L59:N62"/>
    <mergeCell ref="L63:N64"/>
  </mergeCells>
  <pageMargins left="0.7" right="0.7" top="0.75" bottom="0.75" header="0.3" footer="0.3"/>
  <pageSetup paperSize="9" scale="3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Hoja3!$A:$A</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204"/>
  <sheetViews>
    <sheetView topLeftCell="B185" workbookViewId="0">
      <selection activeCell="I10" sqref="I10"/>
    </sheetView>
  </sheetViews>
  <sheetFormatPr baseColWidth="10" defaultColWidth="11.42578125" defaultRowHeight="15" x14ac:dyDescent="0.25"/>
  <cols>
    <col min="1" max="1" width="11.42578125" style="36"/>
    <col min="2" max="2" width="23.140625" style="36" bestFit="1" customWidth="1"/>
    <col min="3" max="3" width="6.7109375" style="36" bestFit="1" customWidth="1"/>
    <col min="4" max="4" width="6" style="36" bestFit="1" customWidth="1"/>
    <col min="5" max="5" width="24.85546875" style="36" bestFit="1" customWidth="1"/>
    <col min="6" max="6" width="39" style="36" bestFit="1" customWidth="1"/>
    <col min="7" max="7" width="87.7109375" style="36" bestFit="1" customWidth="1"/>
    <col min="8" max="8" width="39" style="36" bestFit="1" customWidth="1"/>
    <col min="9" max="16384" width="11.42578125" style="36"/>
  </cols>
  <sheetData>
    <row r="1" spans="1:8" x14ac:dyDescent="0.25">
      <c r="A1" s="34" t="s">
        <v>176</v>
      </c>
      <c r="B1" s="34" t="s">
        <v>177</v>
      </c>
      <c r="C1" s="34" t="s">
        <v>291</v>
      </c>
      <c r="D1" s="34" t="s">
        <v>178</v>
      </c>
      <c r="E1" s="34" t="s">
        <v>179</v>
      </c>
      <c r="F1" s="34" t="s">
        <v>180</v>
      </c>
      <c r="G1" s="34" t="s">
        <v>181</v>
      </c>
      <c r="H1" s="34" t="s">
        <v>238</v>
      </c>
    </row>
    <row r="2" spans="1:8" x14ac:dyDescent="0.25">
      <c r="A2" s="36">
        <v>6</v>
      </c>
      <c r="B2" s="36" t="s">
        <v>182</v>
      </c>
      <c r="C2" s="36" t="s">
        <v>292</v>
      </c>
      <c r="D2" s="36">
        <v>28001</v>
      </c>
      <c r="E2" s="36" t="s">
        <v>183</v>
      </c>
      <c r="F2" s="36" t="s">
        <v>5</v>
      </c>
      <c r="G2" s="30" t="str">
        <f>"http://www.comunidad.madrid/sites/default/files/doc/empleo/"&amp;Hoja3!$D$1&amp;"-zona"&amp;D2&amp;".xlsx"</f>
        <v>http://www.comunidad.madrid/sites/default/files/doc/empleo/202412-zona28001.xlsx</v>
      </c>
      <c r="H2" s="31" t="str">
        <f t="shared" ref="H2:H65" si="0">HYPERLINK(G2,F2)</f>
        <v>Acebeda (La)</v>
      </c>
    </row>
    <row r="3" spans="1:8" x14ac:dyDescent="0.25">
      <c r="A3" s="36">
        <v>3</v>
      </c>
      <c r="B3" s="36" t="s">
        <v>184</v>
      </c>
      <c r="C3" s="36" t="s">
        <v>293</v>
      </c>
      <c r="D3" s="36">
        <v>28002</v>
      </c>
      <c r="E3" s="36" t="s">
        <v>185</v>
      </c>
      <c r="F3" s="36" t="s">
        <v>8</v>
      </c>
      <c r="G3" s="30" t="str">
        <f>"http://www.comunidad.madrid/sites/default/files/doc/empleo/"&amp;Hoja3!$D$1&amp;"-zona"&amp;D3&amp;".xlsx"</f>
        <v>http://www.comunidad.madrid/sites/default/files/doc/empleo/202412-zona28002.xlsx</v>
      </c>
      <c r="H3" s="31" t="str">
        <f t="shared" si="0"/>
        <v>Ajalvir</v>
      </c>
    </row>
    <row r="4" spans="1:8" x14ac:dyDescent="0.25">
      <c r="A4" s="36">
        <v>6</v>
      </c>
      <c r="B4" s="36" t="s">
        <v>182</v>
      </c>
      <c r="C4" s="36" t="s">
        <v>294</v>
      </c>
      <c r="D4" s="36">
        <v>28003</v>
      </c>
      <c r="E4" s="36" t="s">
        <v>186</v>
      </c>
      <c r="F4" s="36" t="s">
        <v>11</v>
      </c>
      <c r="G4" s="30" t="str">
        <f>"http://www.comunidad.madrid/sites/default/files/doc/empleo/"&amp;Hoja3!$D$1&amp;"-zona"&amp;D4&amp;".xlsx"</f>
        <v>http://www.comunidad.madrid/sites/default/files/doc/empleo/202412-zona28003.xlsx</v>
      </c>
      <c r="H4" s="31" t="str">
        <f t="shared" si="0"/>
        <v>Alameda del Valle</v>
      </c>
    </row>
    <row r="5" spans="1:8" x14ac:dyDescent="0.25">
      <c r="A5" s="36">
        <v>9</v>
      </c>
      <c r="B5" s="36" t="s">
        <v>187</v>
      </c>
      <c r="C5" s="36" t="s">
        <v>295</v>
      </c>
      <c r="D5" s="36">
        <v>28004</v>
      </c>
      <c r="E5" s="36" t="s">
        <v>188</v>
      </c>
      <c r="F5" s="36" t="s">
        <v>14</v>
      </c>
      <c r="G5" s="30" t="str">
        <f>"http://www.comunidad.madrid/sites/default/files/doc/empleo/"&amp;Hoja3!$D$1&amp;"-zona"&amp;D5&amp;".xlsx"</f>
        <v>http://www.comunidad.madrid/sites/default/files/doc/empleo/202412-zona28004.xlsx</v>
      </c>
      <c r="H5" s="31" t="str">
        <f t="shared" si="0"/>
        <v>Álamo (El)</v>
      </c>
    </row>
    <row r="6" spans="1:8" x14ac:dyDescent="0.25">
      <c r="A6" s="36">
        <v>3</v>
      </c>
      <c r="B6" s="36" t="s">
        <v>184</v>
      </c>
      <c r="C6" s="32" t="s">
        <v>296</v>
      </c>
      <c r="D6" s="36">
        <v>28005</v>
      </c>
      <c r="E6" s="36" t="s">
        <v>17</v>
      </c>
      <c r="F6" s="36" t="s">
        <v>17</v>
      </c>
      <c r="G6" s="30" t="str">
        <f>"http://www.comunidad.madrid/sites/default/files/doc/empleo/"&amp;Hoja3!$D$1&amp;"-zona"&amp;C6&amp;".xlsx"</f>
        <v>http://www.comunidad.madrid/sites/default/files/doc/empleo/202412-zona3m005.xlsx</v>
      </c>
      <c r="H6" s="31" t="str">
        <f t="shared" si="0"/>
        <v>Alcalá de Henares</v>
      </c>
    </row>
    <row r="7" spans="1:8" x14ac:dyDescent="0.25">
      <c r="A7" s="36">
        <v>2</v>
      </c>
      <c r="B7" s="36" t="s">
        <v>189</v>
      </c>
      <c r="C7" s="32" t="s">
        <v>297</v>
      </c>
      <c r="D7" s="36">
        <v>28006</v>
      </c>
      <c r="E7" s="36" t="s">
        <v>19</v>
      </c>
      <c r="F7" s="36" t="s">
        <v>19</v>
      </c>
      <c r="G7" s="30" t="str">
        <f>"http://www.comunidad.madrid/sites/default/files/doc/empleo/"&amp;Hoja3!$D$1&amp;"-zona"&amp;C7&amp;".xlsx"</f>
        <v>http://www.comunidad.madrid/sites/default/files/doc/empleo/202412-zona2m006.xlsx</v>
      </c>
      <c r="H7" s="31" t="str">
        <f t="shared" si="0"/>
        <v>Alcobendas</v>
      </c>
    </row>
    <row r="8" spans="1:8" x14ac:dyDescent="0.25">
      <c r="A8" s="36">
        <v>4</v>
      </c>
      <c r="B8" s="36" t="s">
        <v>190</v>
      </c>
      <c r="C8" s="32" t="s">
        <v>298</v>
      </c>
      <c r="D8" s="36">
        <v>28007</v>
      </c>
      <c r="E8" s="36" t="s">
        <v>22</v>
      </c>
      <c r="F8" s="36" t="s">
        <v>22</v>
      </c>
      <c r="G8" s="30" t="str">
        <f>"http://www.comunidad.madrid/sites/default/files/doc/empleo/"&amp;Hoja3!$D$1&amp;"-zona"&amp;C8&amp;".xlsx"</f>
        <v>http://www.comunidad.madrid/sites/default/files/doc/empleo/202412-zona4m007.xlsx</v>
      </c>
      <c r="H8" s="31" t="str">
        <f t="shared" si="0"/>
        <v>Alcorcón</v>
      </c>
    </row>
    <row r="9" spans="1:8" x14ac:dyDescent="0.25">
      <c r="A9" s="36">
        <v>9</v>
      </c>
      <c r="B9" s="36" t="s">
        <v>187</v>
      </c>
      <c r="C9" s="36" t="s">
        <v>299</v>
      </c>
      <c r="D9" s="36">
        <v>28008</v>
      </c>
      <c r="E9" s="36" t="s">
        <v>191</v>
      </c>
      <c r="F9" s="36" t="s">
        <v>25</v>
      </c>
      <c r="G9" s="30" t="str">
        <f>"http://www.comunidad.madrid/sites/default/files/doc/empleo/"&amp;Hoja3!$D$1&amp;"-zona"&amp;D9&amp;".xlsx"</f>
        <v>http://www.comunidad.madrid/sites/default/files/doc/empleo/202412-zona28008.xlsx</v>
      </c>
      <c r="H9" s="31" t="str">
        <f t="shared" si="0"/>
        <v>Aldea del Fresno</v>
      </c>
    </row>
    <row r="10" spans="1:8" x14ac:dyDescent="0.25">
      <c r="A10" s="36">
        <v>2</v>
      </c>
      <c r="B10" s="36" t="s">
        <v>189</v>
      </c>
      <c r="C10" s="36" t="s">
        <v>300</v>
      </c>
      <c r="D10" s="36">
        <v>28009</v>
      </c>
      <c r="E10" s="36" t="s">
        <v>192</v>
      </c>
      <c r="F10" s="36" t="s">
        <v>28</v>
      </c>
      <c r="G10" s="30" t="str">
        <f>"http://www.comunidad.madrid/sites/default/files/doc/empleo/"&amp;Hoja3!$D$1&amp;"-zona"&amp;D10&amp;".xlsx"</f>
        <v>http://www.comunidad.madrid/sites/default/files/doc/empleo/202412-zona28009.xlsx</v>
      </c>
      <c r="H10" s="31" t="str">
        <f t="shared" si="0"/>
        <v>Algete</v>
      </c>
    </row>
    <row r="11" spans="1:8" x14ac:dyDescent="0.25">
      <c r="A11" s="36">
        <v>11</v>
      </c>
      <c r="B11" s="36" t="s">
        <v>193</v>
      </c>
      <c r="C11" s="36" t="s">
        <v>301</v>
      </c>
      <c r="D11" s="36">
        <v>28010</v>
      </c>
      <c r="E11" s="36" t="s">
        <v>194</v>
      </c>
      <c r="F11" s="36" t="s">
        <v>31</v>
      </c>
      <c r="G11" s="30" t="str">
        <f>"http://www.comunidad.madrid/sites/default/files/doc/empleo/"&amp;Hoja3!$D$1&amp;"-zona"&amp;D11&amp;".xlsx"</f>
        <v>http://www.comunidad.madrid/sites/default/files/doc/empleo/202412-zona28010.xlsx</v>
      </c>
      <c r="H11" s="31" t="str">
        <f t="shared" si="0"/>
        <v>Alpedrete</v>
      </c>
    </row>
    <row r="12" spans="1:8" x14ac:dyDescent="0.25">
      <c r="A12" s="36">
        <v>8</v>
      </c>
      <c r="B12" s="36" t="s">
        <v>195</v>
      </c>
      <c r="C12" s="36" t="s">
        <v>302</v>
      </c>
      <c r="D12" s="36">
        <v>28011</v>
      </c>
      <c r="E12" s="36" t="s">
        <v>196</v>
      </c>
      <c r="F12" s="36" t="s">
        <v>34</v>
      </c>
      <c r="G12" s="30" t="str">
        <f>"http://www.comunidad.madrid/sites/default/files/doc/empleo/"&amp;Hoja3!$D$1&amp;"-zona"&amp;D12&amp;".xlsx"</f>
        <v>http://www.comunidad.madrid/sites/default/files/doc/empleo/202412-zona28011.xlsx</v>
      </c>
      <c r="H12" s="31" t="str">
        <f t="shared" si="0"/>
        <v>Ambite</v>
      </c>
    </row>
    <row r="13" spans="1:8" x14ac:dyDescent="0.25">
      <c r="A13" s="36">
        <v>8</v>
      </c>
      <c r="B13" s="36" t="s">
        <v>195</v>
      </c>
      <c r="C13" s="36" t="s">
        <v>303</v>
      </c>
      <c r="D13" s="36">
        <v>28012</v>
      </c>
      <c r="E13" s="36" t="s">
        <v>197</v>
      </c>
      <c r="F13" s="36" t="s">
        <v>37</v>
      </c>
      <c r="G13" s="30" t="str">
        <f>"http://www.comunidad.madrid/sites/default/files/doc/empleo/"&amp;Hoja3!$D$1&amp;"-zona"&amp;D13&amp;".xlsx"</f>
        <v>http://www.comunidad.madrid/sites/default/files/doc/empleo/202412-zona28012.xlsx</v>
      </c>
      <c r="H13" s="31" t="str">
        <f t="shared" si="0"/>
        <v>Anchuelo</v>
      </c>
    </row>
    <row r="14" spans="1:8" x14ac:dyDescent="0.25">
      <c r="A14" s="36">
        <v>4</v>
      </c>
      <c r="B14" s="36" t="s">
        <v>190</v>
      </c>
      <c r="C14" s="32" t="s">
        <v>304</v>
      </c>
      <c r="D14" s="36">
        <v>28013</v>
      </c>
      <c r="E14" s="36" t="s">
        <v>38</v>
      </c>
      <c r="F14" s="36" t="s">
        <v>38</v>
      </c>
      <c r="G14" s="30" t="str">
        <f>"http://www.comunidad.madrid/sites/default/files/doc/empleo/"&amp;Hoja3!$D$1&amp;"-zona"&amp;C14&amp;".xlsx"</f>
        <v>http://www.comunidad.madrid/sites/default/files/doc/empleo/202412-zona4m013.xlsx</v>
      </c>
      <c r="H14" s="31" t="str">
        <f t="shared" si="0"/>
        <v>Aranjuez</v>
      </c>
    </row>
    <row r="15" spans="1:8" x14ac:dyDescent="0.25">
      <c r="A15" s="36">
        <v>3</v>
      </c>
      <c r="B15" s="36" t="s">
        <v>184</v>
      </c>
      <c r="C15" s="32" t="s">
        <v>305</v>
      </c>
      <c r="D15" s="36">
        <v>28014</v>
      </c>
      <c r="E15" s="36" t="s">
        <v>41</v>
      </c>
      <c r="F15" s="36" t="s">
        <v>41</v>
      </c>
      <c r="G15" s="30" t="str">
        <f>"http://www.comunidad.madrid/sites/default/files/doc/empleo/"&amp;Hoja3!$D$1&amp;"-zona"&amp;C15&amp;".xlsx"</f>
        <v>http://www.comunidad.madrid/sites/default/files/doc/empleo/202412-zona3m014.xlsx</v>
      </c>
      <c r="H15" s="31" t="str">
        <f t="shared" si="0"/>
        <v>Arganda del Rey</v>
      </c>
    </row>
    <row r="16" spans="1:8" x14ac:dyDescent="0.25">
      <c r="A16" s="36">
        <v>9</v>
      </c>
      <c r="B16" s="36" t="s">
        <v>187</v>
      </c>
      <c r="C16" s="36" t="s">
        <v>295</v>
      </c>
      <c r="D16" s="36">
        <v>28015</v>
      </c>
      <c r="E16" s="36" t="s">
        <v>188</v>
      </c>
      <c r="F16" s="36" t="s">
        <v>44</v>
      </c>
      <c r="G16" s="30" t="str">
        <f>"http://www.comunidad.madrid/sites/default/files/doc/empleo/"&amp;Hoja3!$D$1&amp;"-zona"&amp;D16&amp;".xlsx"</f>
        <v>http://www.comunidad.madrid/sites/default/files/doc/empleo/202412-zona28015.xlsx</v>
      </c>
      <c r="H16" s="31" t="str">
        <f t="shared" si="0"/>
        <v>Arroyomolinos</v>
      </c>
    </row>
    <row r="17" spans="1:8" x14ac:dyDescent="0.25">
      <c r="A17" s="36">
        <v>6</v>
      </c>
      <c r="B17" s="36" t="s">
        <v>182</v>
      </c>
      <c r="C17" s="36" t="s">
        <v>306</v>
      </c>
      <c r="D17" s="36">
        <v>28016</v>
      </c>
      <c r="E17" s="36" t="s">
        <v>198</v>
      </c>
      <c r="F17" s="36" t="s">
        <v>47</v>
      </c>
      <c r="G17" s="30" t="str">
        <f>"http://www.comunidad.madrid/sites/default/files/doc/empleo/"&amp;Hoja3!$D$1&amp;"-zona"&amp;D17&amp;".xlsx"</f>
        <v>http://www.comunidad.madrid/sites/default/files/doc/empleo/202412-zona28016.xlsx</v>
      </c>
      <c r="H17" s="31" t="str">
        <f t="shared" si="0"/>
        <v>Atazar (El)</v>
      </c>
    </row>
    <row r="18" spans="1:8" x14ac:dyDescent="0.25">
      <c r="A18" s="36">
        <v>9</v>
      </c>
      <c r="B18" s="36" t="s">
        <v>187</v>
      </c>
      <c r="C18" s="36" t="s">
        <v>307</v>
      </c>
      <c r="D18" s="36">
        <v>28017</v>
      </c>
      <c r="E18" s="36" t="s">
        <v>199</v>
      </c>
      <c r="F18" s="36" t="s">
        <v>50</v>
      </c>
      <c r="G18" s="30" t="str">
        <f>"http://www.comunidad.madrid/sites/default/files/doc/empleo/"&amp;Hoja3!$D$1&amp;"-zona"&amp;D18&amp;".xlsx"</f>
        <v>http://www.comunidad.madrid/sites/default/files/doc/empleo/202412-zona28017.xlsx</v>
      </c>
      <c r="H18" s="31" t="str">
        <f t="shared" si="0"/>
        <v>Batres</v>
      </c>
    </row>
    <row r="19" spans="1:8" x14ac:dyDescent="0.25">
      <c r="A19" s="36">
        <v>11</v>
      </c>
      <c r="B19" s="36" t="s">
        <v>193</v>
      </c>
      <c r="C19" s="36" t="s">
        <v>308</v>
      </c>
      <c r="D19" s="36">
        <v>28018</v>
      </c>
      <c r="E19" s="36" t="s">
        <v>200</v>
      </c>
      <c r="F19" s="36" t="s">
        <v>53</v>
      </c>
      <c r="G19" s="30" t="str">
        <f>"http://www.comunidad.madrid/sites/default/files/doc/empleo/"&amp;Hoja3!$D$1&amp;"-zona"&amp;D19&amp;".xlsx"</f>
        <v>http://www.comunidad.madrid/sites/default/files/doc/empleo/202412-zona28018.xlsx</v>
      </c>
      <c r="H19" s="31" t="str">
        <f t="shared" si="0"/>
        <v>Becerril de la Sierra</v>
      </c>
    </row>
    <row r="20" spans="1:8" x14ac:dyDescent="0.25">
      <c r="A20" s="36">
        <v>8</v>
      </c>
      <c r="B20" s="36" t="s">
        <v>195</v>
      </c>
      <c r="C20" s="36" t="s">
        <v>309</v>
      </c>
      <c r="D20" s="36">
        <v>28019</v>
      </c>
      <c r="E20" s="36" t="s">
        <v>201</v>
      </c>
      <c r="F20" s="36" t="s">
        <v>56</v>
      </c>
      <c r="G20" s="30" t="str">
        <f>"http://www.comunidad.madrid/sites/default/files/doc/empleo/"&amp;Hoja3!$D$1&amp;"-zona"&amp;D20&amp;".xlsx"</f>
        <v>http://www.comunidad.madrid/sites/default/files/doc/empleo/202412-zona28019.xlsx</v>
      </c>
      <c r="H20" s="31" t="str">
        <f t="shared" si="0"/>
        <v>Belmonte de Tajo</v>
      </c>
    </row>
    <row r="21" spans="1:8" x14ac:dyDescent="0.25">
      <c r="A21" s="36">
        <v>6</v>
      </c>
      <c r="B21" s="36" t="s">
        <v>182</v>
      </c>
      <c r="C21" s="36" t="s">
        <v>292</v>
      </c>
      <c r="D21" s="36">
        <v>28021</v>
      </c>
      <c r="E21" s="36" t="s">
        <v>183</v>
      </c>
      <c r="F21" s="36" t="s">
        <v>59</v>
      </c>
      <c r="G21" s="30" t="str">
        <f>"http://www.comunidad.madrid/sites/default/files/doc/empleo/"&amp;Hoja3!$D$1&amp;"-zona"&amp;D21&amp;".xlsx"</f>
        <v>http://www.comunidad.madrid/sites/default/files/doc/empleo/202412-zona28021.xlsx</v>
      </c>
      <c r="H21" s="31" t="str">
        <f t="shared" si="0"/>
        <v>Berrueco (El)</v>
      </c>
    </row>
    <row r="22" spans="1:8" x14ac:dyDescent="0.25">
      <c r="A22" s="36">
        <v>6</v>
      </c>
      <c r="B22" s="36" t="s">
        <v>182</v>
      </c>
      <c r="C22" s="36" t="s">
        <v>292</v>
      </c>
      <c r="D22" s="36">
        <v>28020</v>
      </c>
      <c r="E22" s="36" t="s">
        <v>183</v>
      </c>
      <c r="F22" s="36" t="s">
        <v>61</v>
      </c>
      <c r="G22" s="30" t="str">
        <f>"http://www.comunidad.madrid/sites/default/files/doc/empleo/"&amp;Hoja3!$D$1&amp;"-zona"&amp;D22&amp;".xlsx"</f>
        <v>http://www.comunidad.madrid/sites/default/files/doc/empleo/202412-zona28020.xlsx</v>
      </c>
      <c r="H22" s="31" t="str">
        <f t="shared" si="0"/>
        <v>Berzosa del Lozoya</v>
      </c>
    </row>
    <row r="23" spans="1:8" x14ac:dyDescent="0.25">
      <c r="A23" s="36">
        <v>5</v>
      </c>
      <c r="B23" s="36" t="s">
        <v>202</v>
      </c>
      <c r="C23" s="32" t="s">
        <v>310</v>
      </c>
      <c r="D23" s="36">
        <v>28022</v>
      </c>
      <c r="E23" s="36" t="s">
        <v>64</v>
      </c>
      <c r="F23" s="36" t="s">
        <v>64</v>
      </c>
      <c r="G23" s="30" t="str">
        <f>"http://www.comunidad.madrid/sites/default/files/doc/empleo/"&amp;Hoja3!$D$1&amp;"-zona"&amp;C23&amp;".xlsx"</f>
        <v>http://www.comunidad.madrid/sites/default/files/doc/empleo/202412-zona5m022.xlsx</v>
      </c>
      <c r="H23" s="31" t="str">
        <f t="shared" si="0"/>
        <v>Boadilla del Monte</v>
      </c>
    </row>
    <row r="24" spans="1:8" x14ac:dyDescent="0.25">
      <c r="A24" s="36">
        <v>11</v>
      </c>
      <c r="B24" s="36" t="s">
        <v>193</v>
      </c>
      <c r="C24" s="36" t="s">
        <v>311</v>
      </c>
      <c r="D24" s="36">
        <v>28023</v>
      </c>
      <c r="E24" s="36" t="s">
        <v>203</v>
      </c>
      <c r="F24" s="36" t="s">
        <v>67</v>
      </c>
      <c r="G24" s="30" t="str">
        <f>"http://www.comunidad.madrid/sites/default/files/doc/empleo/"&amp;Hoja3!$D$1&amp;"-zona"&amp;D24&amp;".xlsx"</f>
        <v>http://www.comunidad.madrid/sites/default/files/doc/empleo/202412-zona28023.xlsx</v>
      </c>
      <c r="H24" s="31" t="str">
        <f t="shared" si="0"/>
        <v>Boalo (El)</v>
      </c>
    </row>
    <row r="25" spans="1:8" x14ac:dyDescent="0.25">
      <c r="A25" s="36">
        <v>6</v>
      </c>
      <c r="B25" s="36" t="s">
        <v>182</v>
      </c>
      <c r="C25" s="36" t="s">
        <v>292</v>
      </c>
      <c r="D25" s="36">
        <v>28024</v>
      </c>
      <c r="E25" s="36" t="s">
        <v>183</v>
      </c>
      <c r="F25" s="36" t="s">
        <v>70</v>
      </c>
      <c r="G25" s="30" t="str">
        <f>"http://www.comunidad.madrid/sites/default/files/doc/empleo/"&amp;Hoja3!$D$1&amp;"-zona"&amp;D25&amp;".xlsx"</f>
        <v>http://www.comunidad.madrid/sites/default/files/doc/empleo/202412-zona28024.xlsx</v>
      </c>
      <c r="H25" s="31" t="str">
        <f t="shared" si="0"/>
        <v>Braojos</v>
      </c>
    </row>
    <row r="26" spans="1:8" x14ac:dyDescent="0.25">
      <c r="A26" s="36">
        <v>8</v>
      </c>
      <c r="B26" s="36" t="s">
        <v>195</v>
      </c>
      <c r="C26" s="36" t="s">
        <v>312</v>
      </c>
      <c r="D26" s="36">
        <v>28025</v>
      </c>
      <c r="E26" s="36" t="s">
        <v>204</v>
      </c>
      <c r="F26" s="36" t="s">
        <v>73</v>
      </c>
      <c r="G26" s="30" t="str">
        <f>"http://www.comunidad.madrid/sites/default/files/doc/empleo/"&amp;Hoja3!$D$1&amp;"-zona"&amp;D26&amp;".xlsx"</f>
        <v>http://www.comunidad.madrid/sites/default/files/doc/empleo/202412-zona28025.xlsx</v>
      </c>
      <c r="H26" s="31" t="str">
        <f t="shared" si="0"/>
        <v>Brea de Tajo</v>
      </c>
    </row>
    <row r="27" spans="1:8" x14ac:dyDescent="0.25">
      <c r="A27" s="36">
        <v>5</v>
      </c>
      <c r="B27" s="36" t="s">
        <v>202</v>
      </c>
      <c r="C27" s="36" t="s">
        <v>313</v>
      </c>
      <c r="D27" s="36">
        <v>28026</v>
      </c>
      <c r="E27" s="36" t="s">
        <v>205</v>
      </c>
      <c r="F27" s="36" t="s">
        <v>76</v>
      </c>
      <c r="G27" s="30" t="str">
        <f>"http://www.comunidad.madrid/sites/default/files/doc/empleo/"&amp;Hoja3!$D$1&amp;"-zona"&amp;D27&amp;".xlsx"</f>
        <v>http://www.comunidad.madrid/sites/default/files/doc/empleo/202412-zona28026.xlsx</v>
      </c>
      <c r="H27" s="31" t="str">
        <f t="shared" si="0"/>
        <v>Brunete</v>
      </c>
    </row>
    <row r="28" spans="1:8" x14ac:dyDescent="0.25">
      <c r="A28" s="36">
        <v>6</v>
      </c>
      <c r="B28" s="36" t="s">
        <v>182</v>
      </c>
      <c r="C28" s="36" t="s">
        <v>292</v>
      </c>
      <c r="D28" s="36">
        <v>28027</v>
      </c>
      <c r="E28" s="36" t="s">
        <v>183</v>
      </c>
      <c r="F28" s="36" t="s">
        <v>79</v>
      </c>
      <c r="G28" s="30" t="str">
        <f>"http://www.comunidad.madrid/sites/default/files/doc/empleo/"&amp;Hoja3!$D$1&amp;"-zona"&amp;D28&amp;".xlsx"</f>
        <v>http://www.comunidad.madrid/sites/default/files/doc/empleo/202412-zona28027.xlsx</v>
      </c>
      <c r="H28" s="31" t="str">
        <f t="shared" si="0"/>
        <v>Buitrago del Lozoya</v>
      </c>
    </row>
    <row r="29" spans="1:8" x14ac:dyDescent="0.25">
      <c r="A29" s="36">
        <v>6</v>
      </c>
      <c r="B29" s="36" t="s">
        <v>182</v>
      </c>
      <c r="C29" s="36" t="s">
        <v>314</v>
      </c>
      <c r="D29" s="36">
        <v>28028</v>
      </c>
      <c r="E29" s="36" t="s">
        <v>206</v>
      </c>
      <c r="F29" s="36" t="s">
        <v>82</v>
      </c>
      <c r="G29" s="30" t="str">
        <f>"http://www.comunidad.madrid/sites/default/files/doc/empleo/"&amp;Hoja3!$D$1&amp;"-zona"&amp;D29&amp;".xlsx"</f>
        <v>http://www.comunidad.madrid/sites/default/files/doc/empleo/202412-zona28028.xlsx</v>
      </c>
      <c r="H29" s="31" t="str">
        <f t="shared" si="0"/>
        <v>Bustarviejo</v>
      </c>
    </row>
    <row r="30" spans="1:8" x14ac:dyDescent="0.25">
      <c r="A30" s="36">
        <v>6</v>
      </c>
      <c r="B30" s="36" t="s">
        <v>182</v>
      </c>
      <c r="C30" s="36" t="s">
        <v>315</v>
      </c>
      <c r="D30" s="36">
        <v>28029</v>
      </c>
      <c r="E30" s="36" t="s">
        <v>207</v>
      </c>
      <c r="F30" s="36" t="s">
        <v>84</v>
      </c>
      <c r="G30" s="30" t="str">
        <f>"http://www.comunidad.madrid/sites/default/files/doc/empleo/"&amp;Hoja3!$D$1&amp;"-zona"&amp;D30&amp;".xlsx"</f>
        <v>http://www.comunidad.madrid/sites/default/files/doc/empleo/202412-zona28029.xlsx</v>
      </c>
      <c r="H30" s="31" t="str">
        <f t="shared" si="0"/>
        <v>Cabanillas de la Sierra</v>
      </c>
    </row>
    <row r="31" spans="1:8" x14ac:dyDescent="0.25">
      <c r="A31" s="36">
        <v>6</v>
      </c>
      <c r="B31" s="36" t="s">
        <v>182</v>
      </c>
      <c r="C31" s="36" t="s">
        <v>314</v>
      </c>
      <c r="D31" s="36">
        <v>28030</v>
      </c>
      <c r="E31" s="36" t="s">
        <v>206</v>
      </c>
      <c r="F31" s="36" t="s">
        <v>87</v>
      </c>
      <c r="G31" s="30" t="str">
        <f>"http://www.comunidad.madrid/sites/default/files/doc/empleo/"&amp;Hoja3!$D$1&amp;"-zona"&amp;D31&amp;".xlsx"</f>
        <v>http://www.comunidad.madrid/sites/default/files/doc/empleo/202412-zona28030.xlsx</v>
      </c>
      <c r="H31" s="31" t="str">
        <f t="shared" si="0"/>
        <v>Cabrera (La)</v>
      </c>
    </row>
    <row r="32" spans="1:8" x14ac:dyDescent="0.25">
      <c r="A32" s="36">
        <v>10</v>
      </c>
      <c r="B32" s="36" t="s">
        <v>208</v>
      </c>
      <c r="C32" s="36" t="s">
        <v>316</v>
      </c>
      <c r="D32" s="36">
        <v>28031</v>
      </c>
      <c r="E32" s="36" t="s">
        <v>209</v>
      </c>
      <c r="F32" s="36" t="s">
        <v>90</v>
      </c>
      <c r="G32" s="30" t="str">
        <f>"http://www.comunidad.madrid/sites/default/files/doc/empleo/"&amp;Hoja3!$D$1&amp;"-zona"&amp;D32&amp;".xlsx"</f>
        <v>http://www.comunidad.madrid/sites/default/files/doc/empleo/202412-zona28031.xlsx</v>
      </c>
      <c r="H32" s="31" t="str">
        <f t="shared" si="0"/>
        <v>Cadalso de los Vidrios</v>
      </c>
    </row>
    <row r="33" spans="1:8" x14ac:dyDescent="0.25">
      <c r="A33" s="36">
        <v>7</v>
      </c>
      <c r="B33" s="36" t="s">
        <v>210</v>
      </c>
      <c r="C33" s="36" t="s">
        <v>317</v>
      </c>
      <c r="D33" s="36">
        <v>28032</v>
      </c>
      <c r="E33" s="36" t="s">
        <v>211</v>
      </c>
      <c r="F33" s="36" t="s">
        <v>93</v>
      </c>
      <c r="G33" s="30" t="str">
        <f>"http://www.comunidad.madrid/sites/default/files/doc/empleo/"&amp;Hoja3!$D$1&amp;"-zona"&amp;D33&amp;".xlsx"</f>
        <v>http://www.comunidad.madrid/sites/default/files/doc/empleo/202412-zona28032.xlsx</v>
      </c>
      <c r="H33" s="31" t="str">
        <f t="shared" si="0"/>
        <v>Camarma de Esteruelas</v>
      </c>
    </row>
    <row r="34" spans="1:8" x14ac:dyDescent="0.25">
      <c r="A34" s="36">
        <v>8</v>
      </c>
      <c r="B34" s="36" t="s">
        <v>195</v>
      </c>
      <c r="C34" s="36" t="s">
        <v>318</v>
      </c>
      <c r="D34" s="36">
        <v>28033</v>
      </c>
      <c r="E34" s="36" t="s">
        <v>212</v>
      </c>
      <c r="F34" s="36" t="s">
        <v>174</v>
      </c>
      <c r="G34" s="30" t="str">
        <f>"http://www.comunidad.madrid/sites/default/files/doc/empleo/"&amp;Hoja3!$D$1&amp;"-zona"&amp;D34&amp;".xlsx"</f>
        <v>http://www.comunidad.madrid/sites/default/files/doc/empleo/202412-zona28033.xlsx</v>
      </c>
      <c r="H34" s="31" t="str">
        <f t="shared" si="0"/>
        <v>Campo Real</v>
      </c>
    </row>
    <row r="35" spans="1:8" x14ac:dyDescent="0.25">
      <c r="A35" s="36">
        <v>6</v>
      </c>
      <c r="B35" s="36" t="s">
        <v>182</v>
      </c>
      <c r="C35" s="36" t="s">
        <v>294</v>
      </c>
      <c r="D35" s="36">
        <v>28034</v>
      </c>
      <c r="E35" s="36" t="s">
        <v>186</v>
      </c>
      <c r="F35" s="36" t="s">
        <v>98</v>
      </c>
      <c r="G35" s="30" t="str">
        <f>"http://www.comunidad.madrid/sites/default/files/doc/empleo/"&amp;Hoja3!$D$1&amp;"-zona"&amp;D35&amp;".xlsx"</f>
        <v>http://www.comunidad.madrid/sites/default/files/doc/empleo/202412-zona28034.xlsx</v>
      </c>
      <c r="H35" s="31" t="str">
        <f t="shared" si="0"/>
        <v>Canencia</v>
      </c>
    </row>
    <row r="36" spans="1:8" x14ac:dyDescent="0.25">
      <c r="A36" s="36">
        <v>8</v>
      </c>
      <c r="B36" s="36" t="s">
        <v>195</v>
      </c>
      <c r="C36" s="36" t="s">
        <v>302</v>
      </c>
      <c r="D36" s="36">
        <v>28035</v>
      </c>
      <c r="E36" s="36" t="s">
        <v>196</v>
      </c>
      <c r="F36" s="36" t="s">
        <v>101</v>
      </c>
      <c r="G36" s="30" t="str">
        <f>"http://www.comunidad.madrid/sites/default/files/doc/empleo/"&amp;Hoja3!$D$1&amp;"-zona"&amp;D36&amp;".xlsx"</f>
        <v>http://www.comunidad.madrid/sites/default/files/doc/empleo/202412-zona28035.xlsx</v>
      </c>
      <c r="H36" s="31" t="str">
        <f t="shared" si="0"/>
        <v>Carabaña</v>
      </c>
    </row>
    <row r="37" spans="1:8" x14ac:dyDescent="0.25">
      <c r="A37" s="36">
        <v>9</v>
      </c>
      <c r="B37" s="36" t="s">
        <v>187</v>
      </c>
      <c r="C37" s="36" t="s">
        <v>307</v>
      </c>
      <c r="D37" s="36">
        <v>28036</v>
      </c>
      <c r="E37" s="36" t="s">
        <v>199</v>
      </c>
      <c r="F37" s="36" t="s">
        <v>104</v>
      </c>
      <c r="G37" s="30" t="str">
        <f>"http://www.comunidad.madrid/sites/default/files/doc/empleo/"&amp;Hoja3!$D$1&amp;"-zona"&amp;D37&amp;".xlsx"</f>
        <v>http://www.comunidad.madrid/sites/default/files/doc/empleo/202412-zona28036.xlsx</v>
      </c>
      <c r="H37" s="31" t="str">
        <f t="shared" si="0"/>
        <v>Casarrubuelos</v>
      </c>
    </row>
    <row r="38" spans="1:8" x14ac:dyDescent="0.25">
      <c r="A38" s="36">
        <v>10</v>
      </c>
      <c r="B38" s="36" t="s">
        <v>208</v>
      </c>
      <c r="C38" s="36" t="s">
        <v>316</v>
      </c>
      <c r="D38" s="36">
        <v>28037</v>
      </c>
      <c r="E38" s="36" t="s">
        <v>209</v>
      </c>
      <c r="F38" s="36" t="s">
        <v>106</v>
      </c>
      <c r="G38" s="30" t="str">
        <f>"http://www.comunidad.madrid/sites/default/files/doc/empleo/"&amp;Hoja3!$D$1&amp;"-zona"&amp;D38&amp;".xlsx"</f>
        <v>http://www.comunidad.madrid/sites/default/files/doc/empleo/202412-zona28037.xlsx</v>
      </c>
      <c r="H38" s="31" t="str">
        <f t="shared" si="0"/>
        <v>Cenicientos</v>
      </c>
    </row>
    <row r="39" spans="1:8" x14ac:dyDescent="0.25">
      <c r="A39" s="36">
        <v>11</v>
      </c>
      <c r="B39" s="36" t="s">
        <v>193</v>
      </c>
      <c r="C39" s="36" t="s">
        <v>301</v>
      </c>
      <c r="D39" s="36">
        <v>28038</v>
      </c>
      <c r="E39" s="36" t="s">
        <v>194</v>
      </c>
      <c r="F39" s="36" t="s">
        <v>109</v>
      </c>
      <c r="G39" s="30" t="str">
        <f>"http://www.comunidad.madrid/sites/default/files/doc/empleo/"&amp;Hoja3!$D$1&amp;"-zona"&amp;D39&amp;".xlsx"</f>
        <v>http://www.comunidad.madrid/sites/default/files/doc/empleo/202412-zona28038.xlsx</v>
      </c>
      <c r="H39" s="31" t="str">
        <f t="shared" si="0"/>
        <v>Cercedilla</v>
      </c>
    </row>
    <row r="40" spans="1:8" x14ac:dyDescent="0.25">
      <c r="A40" s="36">
        <v>6</v>
      </c>
      <c r="B40" s="36" t="s">
        <v>182</v>
      </c>
      <c r="C40" s="36" t="s">
        <v>292</v>
      </c>
      <c r="D40" s="36">
        <v>28039</v>
      </c>
      <c r="E40" s="36" t="s">
        <v>183</v>
      </c>
      <c r="F40" s="36" t="s">
        <v>112</v>
      </c>
      <c r="G40" s="30" t="str">
        <f>"http://www.comunidad.madrid/sites/default/files/doc/empleo/"&amp;Hoja3!$D$1&amp;"-zona"&amp;D40&amp;".xlsx"</f>
        <v>http://www.comunidad.madrid/sites/default/files/doc/empleo/202412-zona28039.xlsx</v>
      </c>
      <c r="H40" s="31" t="str">
        <f t="shared" si="0"/>
        <v>Cervera de Buitrago</v>
      </c>
    </row>
    <row r="41" spans="1:8" x14ac:dyDescent="0.25">
      <c r="A41" s="36">
        <v>10</v>
      </c>
      <c r="B41" s="36" t="s">
        <v>208</v>
      </c>
      <c r="C41" s="36" t="s">
        <v>316</v>
      </c>
      <c r="D41" s="36">
        <v>28051</v>
      </c>
      <c r="E41" s="36" t="s">
        <v>209</v>
      </c>
      <c r="F41" s="36" t="s">
        <v>115</v>
      </c>
      <c r="G41" s="30" t="str">
        <f>"http://www.comunidad.madrid/sites/default/files/doc/empleo/"&amp;Hoja3!$D$1&amp;"-zona"&amp;D41&amp;".xlsx"</f>
        <v>http://www.comunidad.madrid/sites/default/files/doc/empleo/202412-zona28051.xlsx</v>
      </c>
      <c r="H41" s="31" t="str">
        <f t="shared" si="0"/>
        <v>Chapinería</v>
      </c>
    </row>
    <row r="42" spans="1:8" x14ac:dyDescent="0.25">
      <c r="A42" s="36">
        <v>8</v>
      </c>
      <c r="B42" s="36" t="s">
        <v>195</v>
      </c>
      <c r="C42" s="36" t="s">
        <v>309</v>
      </c>
      <c r="D42" s="36">
        <v>28052</v>
      </c>
      <c r="E42" s="36" t="s">
        <v>201</v>
      </c>
      <c r="F42" s="36" t="s">
        <v>117</v>
      </c>
      <c r="G42" s="30" t="str">
        <f>"http://www.comunidad.madrid/sites/default/files/doc/empleo/"&amp;Hoja3!$D$1&amp;"-zona"&amp;D42&amp;".xlsx"</f>
        <v>http://www.comunidad.madrid/sites/default/files/doc/empleo/202412-zona28052.xlsx</v>
      </c>
      <c r="H42" s="31" t="str">
        <f t="shared" si="0"/>
        <v>Chinchón</v>
      </c>
    </row>
    <row r="43" spans="1:8" x14ac:dyDescent="0.25">
      <c r="A43" s="36">
        <v>4</v>
      </c>
      <c r="B43" s="36" t="s">
        <v>190</v>
      </c>
      <c r="C43" s="32" t="s">
        <v>319</v>
      </c>
      <c r="D43" s="36">
        <v>28040</v>
      </c>
      <c r="E43" s="36" t="s">
        <v>120</v>
      </c>
      <c r="F43" s="36" t="s">
        <v>120</v>
      </c>
      <c r="G43" s="30" t="str">
        <f>"http://www.comunidad.madrid/sites/default/files/doc/empleo/"&amp;Hoja3!$D$1&amp;"-zona"&amp;C43&amp;".xlsx"</f>
        <v>http://www.comunidad.madrid/sites/default/files/doc/empleo/202412-zona4m040.xlsx</v>
      </c>
      <c r="H43" s="31" t="str">
        <f t="shared" si="0"/>
        <v>Ciempozuelos</v>
      </c>
    </row>
    <row r="44" spans="1:8" x14ac:dyDescent="0.25">
      <c r="A44" s="36">
        <v>2</v>
      </c>
      <c r="B44" s="36" t="s">
        <v>189</v>
      </c>
      <c r="C44" s="36" t="s">
        <v>300</v>
      </c>
      <c r="D44" s="36">
        <v>28041</v>
      </c>
      <c r="E44" s="36" t="s">
        <v>192</v>
      </c>
      <c r="F44" s="36" t="s">
        <v>123</v>
      </c>
      <c r="G44" s="30" t="str">
        <f>"http://www.comunidad.madrid/sites/default/files/doc/empleo/"&amp;Hoja3!$D$1&amp;"-zona"&amp;D44&amp;".xlsx"</f>
        <v>http://www.comunidad.madrid/sites/default/files/doc/empleo/202412-zona28041.xlsx</v>
      </c>
      <c r="H44" s="31" t="str">
        <f t="shared" si="0"/>
        <v>Cobeña</v>
      </c>
    </row>
    <row r="45" spans="1:8" x14ac:dyDescent="0.25">
      <c r="A45" s="36">
        <v>11</v>
      </c>
      <c r="B45" s="36" t="s">
        <v>193</v>
      </c>
      <c r="C45" s="36" t="s">
        <v>301</v>
      </c>
      <c r="D45" s="36">
        <v>28046</v>
      </c>
      <c r="E45" s="36" t="s">
        <v>194</v>
      </c>
      <c r="F45" s="36" t="s">
        <v>126</v>
      </c>
      <c r="G45" s="30" t="str">
        <f>"http://www.comunidad.madrid/sites/default/files/doc/empleo/"&amp;Hoja3!$D$1&amp;"-zona"&amp;D45&amp;".xlsx"</f>
        <v>http://www.comunidad.madrid/sites/default/files/doc/empleo/202412-zona28046.xlsx</v>
      </c>
      <c r="H45" s="31" t="str">
        <f t="shared" si="0"/>
        <v>Collado Mediano</v>
      </c>
    </row>
    <row r="46" spans="1:8" x14ac:dyDescent="0.25">
      <c r="A46" s="36">
        <v>5</v>
      </c>
      <c r="B46" s="36" t="s">
        <v>202</v>
      </c>
      <c r="C46" s="32" t="s">
        <v>320</v>
      </c>
      <c r="D46" s="36">
        <v>28047</v>
      </c>
      <c r="E46" s="36" t="s">
        <v>129</v>
      </c>
      <c r="F46" s="36" t="s">
        <v>129</v>
      </c>
      <c r="G46" s="30" t="str">
        <f>"http://www.comunidad.madrid/sites/default/files/doc/empleo/"&amp;Hoja3!$D$1&amp;"-zona"&amp;C46&amp;".xlsx"</f>
        <v>http://www.comunidad.madrid/sites/default/files/doc/empleo/202412-zona5m047.xlsx</v>
      </c>
      <c r="H46" s="31" t="str">
        <f t="shared" si="0"/>
        <v>Collado Villalba</v>
      </c>
    </row>
    <row r="47" spans="1:8" x14ac:dyDescent="0.25">
      <c r="A47" s="36">
        <v>8</v>
      </c>
      <c r="B47" s="36" t="s">
        <v>195</v>
      </c>
      <c r="C47" s="36" t="s">
        <v>309</v>
      </c>
      <c r="D47" s="36">
        <v>28043</v>
      </c>
      <c r="E47" s="36" t="s">
        <v>201</v>
      </c>
      <c r="F47" s="36" t="s">
        <v>132</v>
      </c>
      <c r="G47" s="30" t="str">
        <f>"http://www.comunidad.madrid/sites/default/files/doc/empleo/"&amp;Hoja3!$D$1&amp;"-zona"&amp;D47&amp;".xlsx"</f>
        <v>http://www.comunidad.madrid/sites/default/files/doc/empleo/202412-zona28043.xlsx</v>
      </c>
      <c r="H47" s="31" t="str">
        <f t="shared" si="0"/>
        <v>Colmenar de Oreja</v>
      </c>
    </row>
    <row r="48" spans="1:8" x14ac:dyDescent="0.25">
      <c r="A48" s="36">
        <v>10</v>
      </c>
      <c r="B48" s="36" t="s">
        <v>208</v>
      </c>
      <c r="C48" s="36" t="s">
        <v>321</v>
      </c>
      <c r="D48" s="36">
        <v>28042</v>
      </c>
      <c r="E48" s="36" t="s">
        <v>213</v>
      </c>
      <c r="F48" s="36" t="s">
        <v>175</v>
      </c>
      <c r="G48" s="30" t="str">
        <f>"http://www.comunidad.madrid/sites/default/files/doc/empleo/"&amp;Hoja3!$D$1&amp;"-zona"&amp;D48&amp;".xlsx"</f>
        <v>http://www.comunidad.madrid/sites/default/files/doc/empleo/202412-zona28042.xlsx</v>
      </c>
      <c r="H48" s="31" t="str">
        <f t="shared" si="0"/>
        <v>Colmenar del Arroyo</v>
      </c>
    </row>
    <row r="49" spans="1:8" x14ac:dyDescent="0.25">
      <c r="A49" s="36">
        <v>2</v>
      </c>
      <c r="B49" s="36" t="s">
        <v>189</v>
      </c>
      <c r="C49" s="32" t="s">
        <v>322</v>
      </c>
      <c r="D49" s="36">
        <v>28045</v>
      </c>
      <c r="E49" s="36" t="s">
        <v>135</v>
      </c>
      <c r="F49" s="36" t="s">
        <v>135</v>
      </c>
      <c r="G49" s="30" t="str">
        <f>"http://www.comunidad.madrid/sites/default/files/doc/empleo/"&amp;Hoja3!$D$1&amp;"-zona"&amp;C49&amp;".xlsx"</f>
        <v>http://www.comunidad.madrid/sites/default/files/doc/empleo/202412-zona2m045.xlsx</v>
      </c>
      <c r="H49" s="31" t="str">
        <f t="shared" si="0"/>
        <v>Colmenar Viejo</v>
      </c>
    </row>
    <row r="50" spans="1:8" x14ac:dyDescent="0.25">
      <c r="A50" s="36">
        <v>11</v>
      </c>
      <c r="B50" s="36" t="s">
        <v>193</v>
      </c>
      <c r="C50" s="36" t="s">
        <v>323</v>
      </c>
      <c r="D50" s="36">
        <v>28044</v>
      </c>
      <c r="E50" s="36" t="s">
        <v>214</v>
      </c>
      <c r="F50" s="36" t="s">
        <v>140</v>
      </c>
      <c r="G50" s="30" t="str">
        <f>"http://www.comunidad.madrid/sites/default/files/doc/empleo/"&amp;Hoja3!$D$1&amp;"-zona"&amp;D50&amp;".xlsx"</f>
        <v>http://www.comunidad.madrid/sites/default/files/doc/empleo/202412-zona28044.xlsx</v>
      </c>
      <c r="H50" s="31" t="str">
        <f t="shared" si="0"/>
        <v>Colmenarejo</v>
      </c>
    </row>
    <row r="51" spans="1:8" x14ac:dyDescent="0.25">
      <c r="A51" s="36">
        <v>8</v>
      </c>
      <c r="B51" s="36" t="s">
        <v>195</v>
      </c>
      <c r="C51" s="36" t="s">
        <v>303</v>
      </c>
      <c r="D51" s="36">
        <v>28048</v>
      </c>
      <c r="E51" s="36" t="s">
        <v>197</v>
      </c>
      <c r="F51" s="36" t="s">
        <v>143</v>
      </c>
      <c r="G51" s="30" t="str">
        <f>"http://www.comunidad.madrid/sites/default/files/doc/empleo/"&amp;Hoja3!$D$1&amp;"-zona"&amp;D51&amp;".xlsx"</f>
        <v>http://www.comunidad.madrid/sites/default/files/doc/empleo/202412-zona28048.xlsx</v>
      </c>
      <c r="H51" s="31" t="str">
        <f t="shared" si="0"/>
        <v>Corpa</v>
      </c>
    </row>
    <row r="52" spans="1:8" x14ac:dyDescent="0.25">
      <c r="A52" s="36">
        <v>3</v>
      </c>
      <c r="B52" s="36" t="s">
        <v>184</v>
      </c>
      <c r="C52" s="32" t="s">
        <v>324</v>
      </c>
      <c r="D52" s="36">
        <v>28049</v>
      </c>
      <c r="E52" s="36" t="s">
        <v>146</v>
      </c>
      <c r="F52" s="36" t="s">
        <v>146</v>
      </c>
      <c r="G52" s="30" t="str">
        <f>"http://www.comunidad.madrid/sites/default/files/doc/empleo/"&amp;Hoja3!$D$1&amp;"-zona"&amp;C52&amp;".xlsx"</f>
        <v>http://www.comunidad.madrid/sites/default/files/doc/empleo/202412-zona3m049.xlsx</v>
      </c>
      <c r="H52" s="31" t="str">
        <f t="shared" si="0"/>
        <v>Coslada</v>
      </c>
    </row>
    <row r="53" spans="1:8" x14ac:dyDescent="0.25">
      <c r="A53" s="36">
        <v>9</v>
      </c>
      <c r="B53" s="36" t="s">
        <v>187</v>
      </c>
      <c r="C53" s="36" t="s">
        <v>307</v>
      </c>
      <c r="D53" s="36">
        <v>28050</v>
      </c>
      <c r="E53" s="36" t="s">
        <v>199</v>
      </c>
      <c r="F53" s="36" t="s">
        <v>149</v>
      </c>
      <c r="G53" s="30" t="str">
        <f>"http://www.comunidad.madrid/sites/default/files/doc/empleo/"&amp;Hoja3!$D$1&amp;"-zona"&amp;D53&amp;".xlsx"</f>
        <v>http://www.comunidad.madrid/sites/default/files/doc/empleo/202412-zona28050.xlsx</v>
      </c>
      <c r="H53" s="31" t="str">
        <f t="shared" si="0"/>
        <v>Cubas de la Sagra</v>
      </c>
    </row>
    <row r="54" spans="1:8" x14ac:dyDescent="0.25">
      <c r="A54" s="36">
        <v>7</v>
      </c>
      <c r="B54" s="36" t="s">
        <v>210</v>
      </c>
      <c r="C54" s="36" t="s">
        <v>325</v>
      </c>
      <c r="D54" s="36">
        <v>28053</v>
      </c>
      <c r="E54" s="36" t="s">
        <v>215</v>
      </c>
      <c r="F54" s="36" t="s">
        <v>152</v>
      </c>
      <c r="G54" s="30" t="str">
        <f>"http://www.comunidad.madrid/sites/default/files/doc/empleo/"&amp;Hoja3!$D$1&amp;"-zona"&amp;D54&amp;".xlsx"</f>
        <v>http://www.comunidad.madrid/sites/default/files/doc/empleo/202412-zona28053.xlsx</v>
      </c>
      <c r="H54" s="31" t="str">
        <f t="shared" si="0"/>
        <v>Daganzo de Arriba</v>
      </c>
    </row>
    <row r="55" spans="1:8" x14ac:dyDescent="0.25">
      <c r="A55" s="36">
        <v>11</v>
      </c>
      <c r="B55" s="36" t="s">
        <v>193</v>
      </c>
      <c r="C55" s="36" t="s">
        <v>326</v>
      </c>
      <c r="D55" s="36">
        <v>28054</v>
      </c>
      <c r="E55" s="36" t="s">
        <v>216</v>
      </c>
      <c r="F55" s="36" t="s">
        <v>155</v>
      </c>
      <c r="G55" s="30" t="str">
        <f>"http://www.comunidad.madrid/sites/default/files/doc/empleo/"&amp;Hoja3!$D$1&amp;"-zona"&amp;D55&amp;".xlsx"</f>
        <v>http://www.comunidad.madrid/sites/default/files/doc/empleo/202412-zona28054.xlsx</v>
      </c>
      <c r="H55" s="31" t="str">
        <f t="shared" si="0"/>
        <v>Escorial (El)</v>
      </c>
    </row>
    <row r="56" spans="1:8" x14ac:dyDescent="0.25">
      <c r="A56" s="36">
        <v>8</v>
      </c>
      <c r="B56" s="36" t="s">
        <v>195</v>
      </c>
      <c r="C56" s="36" t="s">
        <v>312</v>
      </c>
      <c r="D56" s="36">
        <v>28055</v>
      </c>
      <c r="E56" s="36" t="s">
        <v>204</v>
      </c>
      <c r="F56" s="36" t="s">
        <v>158</v>
      </c>
      <c r="G56" s="30" t="str">
        <f>"http://www.comunidad.madrid/sites/default/files/doc/empleo/"&amp;Hoja3!$D$1&amp;"-zona"&amp;D56&amp;".xlsx"</f>
        <v>http://www.comunidad.madrid/sites/default/files/doc/empleo/202412-zona28055.xlsx</v>
      </c>
      <c r="H56" s="31" t="str">
        <f t="shared" si="0"/>
        <v>Estremera</v>
      </c>
    </row>
    <row r="57" spans="1:8" x14ac:dyDescent="0.25">
      <c r="A57" s="36">
        <v>10</v>
      </c>
      <c r="B57" s="36" t="s">
        <v>208</v>
      </c>
      <c r="C57" s="36" t="s">
        <v>321</v>
      </c>
      <c r="D57" s="36">
        <v>28056</v>
      </c>
      <c r="E57" s="36" t="s">
        <v>213</v>
      </c>
      <c r="F57" s="36" t="s">
        <v>161</v>
      </c>
      <c r="G57" s="30" t="str">
        <f>"http://www.comunidad.madrid/sites/default/files/doc/empleo/"&amp;Hoja3!$D$1&amp;"-zona"&amp;D57&amp;".xlsx"</f>
        <v>http://www.comunidad.madrid/sites/default/files/doc/empleo/202412-zona28056.xlsx</v>
      </c>
      <c r="H57" s="31" t="str">
        <f t="shared" si="0"/>
        <v>Fresnedillas de la Oliva</v>
      </c>
    </row>
    <row r="58" spans="1:8" x14ac:dyDescent="0.25">
      <c r="A58" s="36">
        <v>7</v>
      </c>
      <c r="B58" s="36" t="s">
        <v>210</v>
      </c>
      <c r="C58" s="36" t="s">
        <v>325</v>
      </c>
      <c r="D58" s="36">
        <v>28057</v>
      </c>
      <c r="E58" s="36" t="s">
        <v>215</v>
      </c>
      <c r="F58" s="36" t="s">
        <v>163</v>
      </c>
      <c r="G58" s="30" t="str">
        <f>"http://www.comunidad.madrid/sites/default/files/doc/empleo/"&amp;Hoja3!$D$1&amp;"-zona"&amp;D58&amp;".xlsx"</f>
        <v>http://www.comunidad.madrid/sites/default/files/doc/empleo/202412-zona28057.xlsx</v>
      </c>
      <c r="H58" s="31" t="str">
        <f t="shared" si="0"/>
        <v>Fresno de Torote</v>
      </c>
    </row>
    <row r="59" spans="1:8" x14ac:dyDescent="0.25">
      <c r="A59" s="36">
        <v>4</v>
      </c>
      <c r="B59" s="36" t="s">
        <v>190</v>
      </c>
      <c r="C59" s="32" t="s">
        <v>327</v>
      </c>
      <c r="D59" s="36">
        <v>28058</v>
      </c>
      <c r="E59" s="36" t="s">
        <v>165</v>
      </c>
      <c r="F59" s="36" t="s">
        <v>165</v>
      </c>
      <c r="G59" s="30" t="str">
        <f>"http://www.comunidad.madrid/sites/default/files/doc/empleo/"&amp;Hoja3!$D$1&amp;"-zona"&amp;C59&amp;".xlsx"</f>
        <v>http://www.comunidad.madrid/sites/default/files/doc/empleo/202412-zona4m058.xlsx</v>
      </c>
      <c r="H59" s="31" t="str">
        <f t="shared" si="0"/>
        <v>Fuenlabrada</v>
      </c>
    </row>
    <row r="60" spans="1:8" x14ac:dyDescent="0.25">
      <c r="A60" s="36">
        <v>7</v>
      </c>
      <c r="B60" s="36" t="s">
        <v>210</v>
      </c>
      <c r="C60" s="36" t="s">
        <v>328</v>
      </c>
      <c r="D60" s="36">
        <v>28059</v>
      </c>
      <c r="E60" s="36" t="s">
        <v>217</v>
      </c>
      <c r="F60" s="36" t="s">
        <v>218</v>
      </c>
      <c r="G60" s="30" t="str">
        <f>"http://www.comunidad.madrid/sites/default/files/doc/empleo/"&amp;Hoja3!$D$1&amp;"-zona"&amp;D60&amp;".xlsx"</f>
        <v>http://www.comunidad.madrid/sites/default/files/doc/empleo/202412-zona28059.xlsx</v>
      </c>
      <c r="H60" s="31" t="str">
        <f t="shared" si="0"/>
        <v>Fuente el Saz de Jarama</v>
      </c>
    </row>
    <row r="61" spans="1:8" x14ac:dyDescent="0.25">
      <c r="A61" s="36">
        <v>8</v>
      </c>
      <c r="B61" s="36" t="s">
        <v>195</v>
      </c>
      <c r="C61" s="36" t="s">
        <v>312</v>
      </c>
      <c r="D61" s="36">
        <v>28060</v>
      </c>
      <c r="E61" s="36" t="s">
        <v>204</v>
      </c>
      <c r="F61" s="36" t="s">
        <v>170</v>
      </c>
      <c r="G61" s="30" t="str">
        <f>"http://www.comunidad.madrid/sites/default/files/doc/empleo/"&amp;Hoja3!$D$1&amp;"-zona"&amp;D61&amp;".xlsx"</f>
        <v>http://www.comunidad.madrid/sites/default/files/doc/empleo/202412-zona28060.xlsx</v>
      </c>
      <c r="H61" s="31" t="str">
        <f t="shared" si="0"/>
        <v>Fuentidueña de Tajo</v>
      </c>
    </row>
    <row r="62" spans="1:8" x14ac:dyDescent="0.25">
      <c r="A62" s="36">
        <v>5</v>
      </c>
      <c r="B62" s="36" t="s">
        <v>202</v>
      </c>
      <c r="C62" s="32" t="s">
        <v>329</v>
      </c>
      <c r="D62" s="36">
        <v>28061</v>
      </c>
      <c r="E62" s="36" t="s">
        <v>6</v>
      </c>
      <c r="F62" s="36" t="s">
        <v>6</v>
      </c>
      <c r="G62" s="30" t="str">
        <f>"http://www.comunidad.madrid/sites/default/files/doc/empleo/"&amp;Hoja3!$D$1&amp;"-zona"&amp;C62&amp;".xlsx"</f>
        <v>http://www.comunidad.madrid/sites/default/files/doc/empleo/202412-zona5m061.xlsx</v>
      </c>
      <c r="H62" s="31" t="str">
        <f t="shared" si="0"/>
        <v>Galapagar</v>
      </c>
    </row>
    <row r="63" spans="1:8" x14ac:dyDescent="0.25">
      <c r="A63" s="36">
        <v>6</v>
      </c>
      <c r="B63" s="36" t="s">
        <v>182</v>
      </c>
      <c r="C63" s="36" t="s">
        <v>294</v>
      </c>
      <c r="D63" s="36">
        <v>28062</v>
      </c>
      <c r="E63" s="36" t="s">
        <v>186</v>
      </c>
      <c r="F63" s="36" t="s">
        <v>9</v>
      </c>
      <c r="G63" s="30" t="str">
        <f>"http://www.comunidad.madrid/sites/default/files/doc/empleo/"&amp;Hoja3!$D$1&amp;"-zona"&amp;D63&amp;".xlsx"</f>
        <v>http://www.comunidad.madrid/sites/default/files/doc/empleo/202412-zona28062.xlsx</v>
      </c>
      <c r="H63" s="31" t="str">
        <f t="shared" si="0"/>
        <v>Garganta de los Montes</v>
      </c>
    </row>
    <row r="64" spans="1:8" x14ac:dyDescent="0.25">
      <c r="A64" s="36">
        <v>6</v>
      </c>
      <c r="B64" s="36" t="s">
        <v>182</v>
      </c>
      <c r="C64" s="36" t="s">
        <v>294</v>
      </c>
      <c r="D64" s="36">
        <v>28063</v>
      </c>
      <c r="E64" s="36" t="s">
        <v>186</v>
      </c>
      <c r="F64" s="36" t="s">
        <v>12</v>
      </c>
      <c r="G64" s="30" t="str">
        <f>"http://www.comunidad.madrid/sites/default/files/doc/empleo/"&amp;Hoja3!$D$1&amp;"-zona"&amp;D64&amp;".xlsx"</f>
        <v>http://www.comunidad.madrid/sites/default/files/doc/empleo/202412-zona28063.xlsx</v>
      </c>
      <c r="H64" s="31" t="str">
        <f t="shared" si="0"/>
        <v>Gargantilla del Lozoya y Pinilla de Buitrago</v>
      </c>
    </row>
    <row r="65" spans="1:9" x14ac:dyDescent="0.25">
      <c r="A65" s="36">
        <v>6</v>
      </c>
      <c r="B65" s="36" t="s">
        <v>182</v>
      </c>
      <c r="C65" s="36" t="s">
        <v>292</v>
      </c>
      <c r="D65" s="36">
        <v>28064</v>
      </c>
      <c r="E65" s="36" t="s">
        <v>183</v>
      </c>
      <c r="F65" s="36" t="s">
        <v>15</v>
      </c>
      <c r="G65" s="30" t="str">
        <f>"http://www.comunidad.madrid/sites/default/files/doc/empleo/"&amp;Hoja3!$D$1&amp;"-zona"&amp;D65&amp;".xlsx"</f>
        <v>http://www.comunidad.madrid/sites/default/files/doc/empleo/202412-zona28064.xlsx</v>
      </c>
      <c r="H65" s="31" t="str">
        <f t="shared" si="0"/>
        <v>Gascones</v>
      </c>
    </row>
    <row r="66" spans="1:9" x14ac:dyDescent="0.25">
      <c r="A66" s="36">
        <v>4</v>
      </c>
      <c r="B66" s="36" t="s">
        <v>190</v>
      </c>
      <c r="C66" s="32" t="s">
        <v>330</v>
      </c>
      <c r="D66" s="36">
        <v>28065</v>
      </c>
      <c r="E66" s="36" t="s">
        <v>18</v>
      </c>
      <c r="F66" s="36" t="s">
        <v>18</v>
      </c>
      <c r="G66" s="30" t="str">
        <f>"http://www.comunidad.madrid/sites/default/files/doc/empleo/"&amp;Hoja3!$D$1&amp;"-zona"&amp;C66&amp;".xlsx"</f>
        <v>http://www.comunidad.madrid/sites/default/files/doc/empleo/202412-zona4m065.xlsx</v>
      </c>
      <c r="H66" s="31" t="str">
        <f t="shared" ref="H66:H129" si="1">HYPERLINK(G66,F66)</f>
        <v>Getafe</v>
      </c>
    </row>
    <row r="67" spans="1:9" x14ac:dyDescent="0.25">
      <c r="A67" s="36">
        <v>9</v>
      </c>
      <c r="B67" s="36" t="s">
        <v>187</v>
      </c>
      <c r="C67" s="36" t="s">
        <v>307</v>
      </c>
      <c r="D67" s="36">
        <v>28066</v>
      </c>
      <c r="E67" s="36" t="s">
        <v>199</v>
      </c>
      <c r="F67" s="36" t="s">
        <v>20</v>
      </c>
      <c r="G67" s="30" t="str">
        <f>"http://www.comunidad.madrid/sites/default/files/doc/empleo/"&amp;Hoja3!$D$1&amp;"-zona"&amp;D67&amp;".xlsx"</f>
        <v>http://www.comunidad.madrid/sites/default/files/doc/empleo/202412-zona28066.xlsx</v>
      </c>
      <c r="H67" s="31" t="str">
        <f t="shared" si="1"/>
        <v>Griñón</v>
      </c>
    </row>
    <row r="68" spans="1:9" x14ac:dyDescent="0.25">
      <c r="A68" s="36">
        <v>6</v>
      </c>
      <c r="B68" s="36" t="s">
        <v>182</v>
      </c>
      <c r="C68" s="36" t="s">
        <v>315</v>
      </c>
      <c r="D68" s="36">
        <v>28067</v>
      </c>
      <c r="E68" s="36" t="s">
        <v>207</v>
      </c>
      <c r="F68" s="36" t="s">
        <v>23</v>
      </c>
      <c r="G68" s="30" t="str">
        <f>"http://www.comunidad.madrid/sites/default/files/doc/empleo/"&amp;Hoja3!$D$1&amp;"-zona"&amp;D68&amp;".xlsx"</f>
        <v>http://www.comunidad.madrid/sites/default/files/doc/empleo/202412-zona28067.xlsx</v>
      </c>
      <c r="H68" s="31" t="str">
        <f t="shared" si="1"/>
        <v>Guadalix de la Sierra</v>
      </c>
    </row>
    <row r="69" spans="1:9" x14ac:dyDescent="0.25">
      <c r="A69" s="36">
        <v>11</v>
      </c>
      <c r="B69" s="36" t="s">
        <v>193</v>
      </c>
      <c r="C69" s="36" t="s">
        <v>326</v>
      </c>
      <c r="D69" s="36">
        <v>28068</v>
      </c>
      <c r="E69" s="36" t="s">
        <v>216</v>
      </c>
      <c r="F69" s="36" t="s">
        <v>26</v>
      </c>
      <c r="G69" s="30" t="str">
        <f>"http://www.comunidad.madrid/sites/default/files/doc/empleo/"&amp;Hoja3!$D$1&amp;"-zona"&amp;D69&amp;".xlsx"</f>
        <v>http://www.comunidad.madrid/sites/default/files/doc/empleo/202412-zona28068.xlsx</v>
      </c>
      <c r="H69" s="31" t="str">
        <f t="shared" si="1"/>
        <v>Guadarrama</v>
      </c>
    </row>
    <row r="70" spans="1:9" x14ac:dyDescent="0.25">
      <c r="A70" s="36">
        <v>6</v>
      </c>
      <c r="B70" s="36" t="s">
        <v>182</v>
      </c>
      <c r="C70" s="36" t="s">
        <v>331</v>
      </c>
      <c r="D70" s="36">
        <v>28069</v>
      </c>
      <c r="E70" s="36" t="s">
        <v>219</v>
      </c>
      <c r="F70" s="36" t="s">
        <v>29</v>
      </c>
      <c r="G70" s="30" t="str">
        <f>"http://www.comunidad.madrid/sites/default/files/doc/empleo/"&amp;Hoja3!$D$1&amp;"-zona"&amp;D70&amp;".xlsx"</f>
        <v>http://www.comunidad.madrid/sites/default/files/doc/empleo/202412-zona28069.xlsx</v>
      </c>
      <c r="H70" s="31" t="str">
        <f t="shared" si="1"/>
        <v>Hiruela (La)</v>
      </c>
    </row>
    <row r="71" spans="1:9" x14ac:dyDescent="0.25">
      <c r="A71" s="36">
        <v>6</v>
      </c>
      <c r="B71" s="36" t="s">
        <v>182</v>
      </c>
      <c r="C71" s="36" t="s">
        <v>292</v>
      </c>
      <c r="D71" s="36">
        <v>28070</v>
      </c>
      <c r="E71" s="36" t="s">
        <v>183</v>
      </c>
      <c r="F71" s="36" t="s">
        <v>32</v>
      </c>
      <c r="G71" s="30" t="str">
        <f>"http://www.comunidad.madrid/sites/default/files/doc/empleo/"&amp;Hoja3!$D$1&amp;"-zona"&amp;D71&amp;".xlsx"</f>
        <v>http://www.comunidad.madrid/sites/default/files/doc/empleo/202412-zona28070.xlsx</v>
      </c>
      <c r="H71" s="31" t="str">
        <f t="shared" si="1"/>
        <v>Horcajo de la Sierra-Aoslos</v>
      </c>
    </row>
    <row r="72" spans="1:9" x14ac:dyDescent="0.25">
      <c r="A72" s="36">
        <v>6</v>
      </c>
      <c r="B72" s="36" t="s">
        <v>182</v>
      </c>
      <c r="C72" s="36" t="s">
        <v>292</v>
      </c>
      <c r="D72" s="36">
        <v>28071</v>
      </c>
      <c r="E72" s="36" t="s">
        <v>183</v>
      </c>
      <c r="F72" s="36" t="s">
        <v>35</v>
      </c>
      <c r="G72" s="30" t="str">
        <f>"http://www.comunidad.madrid/sites/default/files/doc/empleo/"&amp;Hoja3!$D$1&amp;"-zona"&amp;D72&amp;".xlsx"</f>
        <v>http://www.comunidad.madrid/sites/default/files/doc/empleo/202412-zona28071.xlsx</v>
      </c>
      <c r="H72" s="31" t="str">
        <f t="shared" si="1"/>
        <v>Horcajuelo de la Sierra</v>
      </c>
    </row>
    <row r="73" spans="1:9" x14ac:dyDescent="0.25">
      <c r="A73" s="36">
        <v>5</v>
      </c>
      <c r="B73" s="36" t="s">
        <v>202</v>
      </c>
      <c r="C73" s="36" t="s">
        <v>332</v>
      </c>
      <c r="D73" s="36">
        <v>28072</v>
      </c>
      <c r="E73" s="36" t="s">
        <v>220</v>
      </c>
      <c r="F73" s="36" t="s">
        <v>173</v>
      </c>
      <c r="G73" s="30" t="str">
        <f>"http://www.comunidad.madrid/sites/default/files/doc/empleo/"&amp;Hoja3!$D$1&amp;"-zona"&amp;D73&amp;".xlsx"</f>
        <v>http://www.comunidad.madrid/sites/default/files/doc/empleo/202412-zona28072.xlsx</v>
      </c>
      <c r="H73" s="31" t="str">
        <f t="shared" si="1"/>
        <v>Hoyo de Manzanares</v>
      </c>
    </row>
    <row r="74" spans="1:9" x14ac:dyDescent="0.25">
      <c r="A74" s="36">
        <v>4</v>
      </c>
      <c r="B74" s="36" t="s">
        <v>190</v>
      </c>
      <c r="C74" s="32" t="s">
        <v>333</v>
      </c>
      <c r="D74" s="36">
        <v>28073</v>
      </c>
      <c r="E74" s="36" t="s">
        <v>39</v>
      </c>
      <c r="F74" s="36" t="s">
        <v>39</v>
      </c>
      <c r="G74" s="30" t="str">
        <f>"http://www.comunidad.madrid/sites/default/files/doc/empleo/"&amp;Hoja3!$D$1&amp;"-zona"&amp;C74&amp;".xlsx"</f>
        <v>http://www.comunidad.madrid/sites/default/files/doc/empleo/202412-zona4m073.xlsx</v>
      </c>
      <c r="H74" s="31" t="str">
        <f t="shared" si="1"/>
        <v>Humanes de Madrid</v>
      </c>
    </row>
    <row r="75" spans="1:9" x14ac:dyDescent="0.25">
      <c r="A75" s="36">
        <v>4</v>
      </c>
      <c r="B75" s="36" t="s">
        <v>190</v>
      </c>
      <c r="C75" s="32" t="s">
        <v>334</v>
      </c>
      <c r="D75" s="36">
        <v>28074</v>
      </c>
      <c r="E75" s="36" t="s">
        <v>42</v>
      </c>
      <c r="F75" s="36" t="s">
        <v>42</v>
      </c>
      <c r="G75" s="30" t="str">
        <f>"http://www.comunidad.madrid/sites/default/files/doc/empleo/"&amp;Hoja3!$D$1&amp;"-zona"&amp;C75&amp;".xlsx"</f>
        <v>http://www.comunidad.madrid/sites/default/files/doc/empleo/202412-zona4m074.xlsx</v>
      </c>
      <c r="H75" s="31" t="str">
        <f t="shared" si="1"/>
        <v>Leganés</v>
      </c>
    </row>
    <row r="76" spans="1:9" x14ac:dyDescent="0.25">
      <c r="A76" s="36">
        <v>8</v>
      </c>
      <c r="B76" s="36" t="s">
        <v>195</v>
      </c>
      <c r="C76" s="36" t="s">
        <v>318</v>
      </c>
      <c r="D76" s="36">
        <v>28075</v>
      </c>
      <c r="E76" s="36" t="s">
        <v>212</v>
      </c>
      <c r="F76" s="36" t="s">
        <v>45</v>
      </c>
      <c r="G76" s="30" t="str">
        <f>"http://www.comunidad.madrid/sites/default/files/doc/empleo/"&amp;Hoja3!$D$1&amp;"-zona"&amp;D76&amp;".xlsx"</f>
        <v>http://www.comunidad.madrid/sites/default/files/doc/empleo/202412-zona28075.xlsx</v>
      </c>
      <c r="H76" s="31" t="str">
        <f t="shared" si="1"/>
        <v>Loeches</v>
      </c>
    </row>
    <row r="77" spans="1:9" x14ac:dyDescent="0.25">
      <c r="A77" s="36">
        <v>6</v>
      </c>
      <c r="B77" s="36" t="s">
        <v>182</v>
      </c>
      <c r="C77" s="36" t="s">
        <v>294</v>
      </c>
      <c r="D77" s="36">
        <v>28076</v>
      </c>
      <c r="E77" s="36" t="s">
        <v>186</v>
      </c>
      <c r="F77" s="36" t="s">
        <v>48</v>
      </c>
      <c r="G77" s="30" t="str">
        <f>"http://www.comunidad.madrid/sites/default/files/doc/empleo/"&amp;Hoja3!$D$1&amp;"-zona"&amp;D77&amp;".xlsx"</f>
        <v>http://www.comunidad.madrid/sites/default/files/doc/empleo/202412-zona28076.xlsx</v>
      </c>
      <c r="H77" s="31" t="str">
        <f t="shared" si="1"/>
        <v>Lozoya</v>
      </c>
    </row>
    <row r="78" spans="1:9" x14ac:dyDescent="0.25">
      <c r="A78" s="36">
        <v>6</v>
      </c>
      <c r="B78" s="36" t="s">
        <v>182</v>
      </c>
      <c r="C78" s="36" t="s">
        <v>292</v>
      </c>
      <c r="D78" s="36">
        <v>28901</v>
      </c>
      <c r="E78" s="36" t="s">
        <v>183</v>
      </c>
      <c r="F78" s="36" t="s">
        <v>51</v>
      </c>
      <c r="G78" s="30" t="str">
        <f>"http://www.comunidad.madrid/sites/default/files/doc/empleo/"&amp;Hoja3!$D$1&amp;"-zona"&amp;D78&amp;".xlsx"</f>
        <v>http://www.comunidad.madrid/sites/default/files/doc/empleo/202412-zona28901.xlsx</v>
      </c>
      <c r="H78" s="31" t="str">
        <f t="shared" si="1"/>
        <v>Lozoyuela-Navas-Sieteiglesias</v>
      </c>
    </row>
    <row r="79" spans="1:9" x14ac:dyDescent="0.25">
      <c r="A79" s="36">
        <v>6</v>
      </c>
      <c r="B79" s="36" t="s">
        <v>182</v>
      </c>
      <c r="C79" s="36" t="s">
        <v>292</v>
      </c>
      <c r="D79" s="36">
        <v>28078</v>
      </c>
      <c r="E79" s="36" t="s">
        <v>183</v>
      </c>
      <c r="F79" s="36" t="s">
        <v>54</v>
      </c>
      <c r="G79" s="30" t="str">
        <f>"http://www.comunidad.madrid/sites/default/files/doc/empleo/"&amp;Hoja3!$D$1&amp;"-zona"&amp;D79&amp;".xlsx"</f>
        <v>http://www.comunidad.madrid/sites/default/files/doc/empleo/202412-zona28078.xlsx</v>
      </c>
      <c r="H79" s="31" t="str">
        <f t="shared" si="1"/>
        <v>Madarcos</v>
      </c>
    </row>
    <row r="80" spans="1:9" x14ac:dyDescent="0.25">
      <c r="A80" s="32">
        <v>2</v>
      </c>
      <c r="B80" s="32" t="s">
        <v>221</v>
      </c>
      <c r="C80" s="32">
        <v>1</v>
      </c>
      <c r="D80" s="32">
        <v>28080</v>
      </c>
      <c r="E80" s="32" t="s">
        <v>222</v>
      </c>
      <c r="F80" s="32" t="s">
        <v>57</v>
      </c>
      <c r="G80" s="30" t="str">
        <f>"http://www.comunidad.madrid/sites/default/files/doc/empleo/"&amp;Hoja3!$D$1&amp;"-zona"&amp;C80&amp;".xlsx"</f>
        <v>http://www.comunidad.madrid/sites/default/files/doc/empleo/202412-zona1.xlsx</v>
      </c>
      <c r="H80" s="31" t="str">
        <f t="shared" si="1"/>
        <v>MADRID</v>
      </c>
      <c r="I80" s="30" t="s">
        <v>267</v>
      </c>
    </row>
    <row r="81" spans="1:8" x14ac:dyDescent="0.25">
      <c r="A81" s="36">
        <v>5</v>
      </c>
      <c r="B81" s="36" t="s">
        <v>202</v>
      </c>
      <c r="C81" s="32" t="s">
        <v>335</v>
      </c>
      <c r="D81" s="36">
        <v>28080</v>
      </c>
      <c r="E81" s="36" t="s">
        <v>60</v>
      </c>
      <c r="F81" s="36" t="s">
        <v>60</v>
      </c>
      <c r="G81" s="30" t="str">
        <f>"http://www.comunidad.madrid/sites/default/files/doc/empleo/"&amp;Hoja3!$D$1&amp;"-zona"&amp;C81&amp;".xlsx"</f>
        <v>http://www.comunidad.madrid/sites/default/files/doc/empleo/202412-zona5m080.xlsx</v>
      </c>
      <c r="H81" s="31" t="str">
        <f t="shared" si="1"/>
        <v>Majadahonda</v>
      </c>
    </row>
    <row r="82" spans="1:8" x14ac:dyDescent="0.25">
      <c r="A82" s="36">
        <v>11</v>
      </c>
      <c r="B82" s="36" t="s">
        <v>193</v>
      </c>
      <c r="C82" s="36" t="s">
        <v>311</v>
      </c>
      <c r="D82" s="36">
        <v>28082</v>
      </c>
      <c r="E82" s="36" t="s">
        <v>203</v>
      </c>
      <c r="F82" s="36" t="s">
        <v>62</v>
      </c>
      <c r="G82" s="30" t="str">
        <f>"http://www.comunidad.madrid/sites/default/files/doc/empleo/"&amp;Hoja3!$D$1&amp;"-zona"&amp;D82&amp;".xlsx"</f>
        <v>http://www.comunidad.madrid/sites/default/files/doc/empleo/202412-zona28082.xlsx</v>
      </c>
      <c r="H82" s="31" t="str">
        <f t="shared" si="1"/>
        <v>Manzanares el Real</v>
      </c>
    </row>
    <row r="83" spans="1:8" x14ac:dyDescent="0.25">
      <c r="A83" s="36">
        <v>7</v>
      </c>
      <c r="B83" s="36" t="s">
        <v>210</v>
      </c>
      <c r="C83" s="36" t="s">
        <v>317</v>
      </c>
      <c r="D83" s="36">
        <v>28083</v>
      </c>
      <c r="E83" s="36" t="s">
        <v>211</v>
      </c>
      <c r="F83" s="36" t="s">
        <v>65</v>
      </c>
      <c r="G83" s="30" t="str">
        <f>"http://www.comunidad.madrid/sites/default/files/doc/empleo/"&amp;Hoja3!$D$1&amp;"-zona"&amp;D83&amp;".xlsx"</f>
        <v>http://www.comunidad.madrid/sites/default/files/doc/empleo/202412-zona28083.xlsx</v>
      </c>
      <c r="H83" s="31" t="str">
        <f t="shared" si="1"/>
        <v>Meco</v>
      </c>
    </row>
    <row r="84" spans="1:8" x14ac:dyDescent="0.25">
      <c r="A84" s="36">
        <v>3</v>
      </c>
      <c r="B84" s="36" t="s">
        <v>184</v>
      </c>
      <c r="C84" s="36" t="s">
        <v>336</v>
      </c>
      <c r="D84" s="36">
        <v>28084</v>
      </c>
      <c r="E84" s="36" t="s">
        <v>223</v>
      </c>
      <c r="F84" s="36" t="s">
        <v>68</v>
      </c>
      <c r="G84" s="30" t="str">
        <f>"http://www.comunidad.madrid/sites/default/files/doc/empleo/"&amp;Hoja3!$D$1&amp;"-zona"&amp;D84&amp;".xlsx"</f>
        <v>http://www.comunidad.madrid/sites/default/files/doc/empleo/202412-zona28084.xlsx</v>
      </c>
      <c r="H84" s="31" t="str">
        <f t="shared" si="1"/>
        <v>Mejorada del Campo</v>
      </c>
    </row>
    <row r="85" spans="1:8" x14ac:dyDescent="0.25">
      <c r="A85" s="36">
        <v>11</v>
      </c>
      <c r="B85" s="36" t="s">
        <v>193</v>
      </c>
      <c r="C85" s="36" t="s">
        <v>311</v>
      </c>
      <c r="D85" s="36">
        <v>28085</v>
      </c>
      <c r="E85" s="36" t="s">
        <v>203</v>
      </c>
      <c r="F85" s="36" t="s">
        <v>71</v>
      </c>
      <c r="G85" s="30" t="str">
        <f>"http://www.comunidad.madrid/sites/default/files/doc/empleo/"&amp;Hoja3!$D$1&amp;"-zona"&amp;D85&amp;".xlsx"</f>
        <v>http://www.comunidad.madrid/sites/default/files/doc/empleo/202412-zona28085.xlsx</v>
      </c>
      <c r="H85" s="31" t="str">
        <f t="shared" si="1"/>
        <v>Miraflores de la Sierra</v>
      </c>
    </row>
    <row r="86" spans="1:8" x14ac:dyDescent="0.25">
      <c r="A86" s="36">
        <v>7</v>
      </c>
      <c r="B86" s="36" t="s">
        <v>210</v>
      </c>
      <c r="C86" s="32" t="s">
        <v>337</v>
      </c>
      <c r="D86" s="36">
        <v>28086</v>
      </c>
      <c r="E86" s="36" t="s">
        <v>74</v>
      </c>
      <c r="F86" s="36" t="s">
        <v>74</v>
      </c>
      <c r="G86" s="30" t="str">
        <f>"http://www.comunidad.madrid/sites/default/files/doc/empleo/"&amp;Hoja3!$D$1&amp;"-zona"&amp;C86&amp;".xlsx"</f>
        <v>http://www.comunidad.madrid/sites/default/files/doc/empleo/202412-zona7m086.xlsx</v>
      </c>
      <c r="H86" s="31" t="str">
        <f t="shared" si="1"/>
        <v>Molar (El)</v>
      </c>
    </row>
    <row r="87" spans="1:8" x14ac:dyDescent="0.25">
      <c r="A87" s="36">
        <v>11</v>
      </c>
      <c r="B87" s="36" t="s">
        <v>193</v>
      </c>
      <c r="C87" s="36" t="s">
        <v>301</v>
      </c>
      <c r="D87" s="36">
        <v>28087</v>
      </c>
      <c r="E87" s="36" t="s">
        <v>194</v>
      </c>
      <c r="F87" s="36" t="s">
        <v>77</v>
      </c>
      <c r="G87" s="30" t="str">
        <f>"http://www.comunidad.madrid/sites/default/files/doc/empleo/"&amp;Hoja3!$D$1&amp;"-zona"&amp;D87&amp;".xlsx"</f>
        <v>http://www.comunidad.madrid/sites/default/files/doc/empleo/202412-zona28087.xlsx</v>
      </c>
      <c r="H87" s="31" t="str">
        <f t="shared" si="1"/>
        <v>Molinos (Los)</v>
      </c>
    </row>
    <row r="88" spans="1:8" x14ac:dyDescent="0.25">
      <c r="A88" s="36">
        <v>6</v>
      </c>
      <c r="B88" s="36" t="s">
        <v>182</v>
      </c>
      <c r="C88" s="36" t="s">
        <v>331</v>
      </c>
      <c r="D88" s="36">
        <v>28088</v>
      </c>
      <c r="E88" s="36" t="s">
        <v>219</v>
      </c>
      <c r="F88" s="36" t="s">
        <v>80</v>
      </c>
      <c r="G88" s="30" t="str">
        <f>"http://www.comunidad.madrid/sites/default/files/doc/empleo/"&amp;Hoja3!$D$1&amp;"-zona"&amp;D88&amp;".xlsx"</f>
        <v>http://www.comunidad.madrid/sites/default/files/doc/empleo/202412-zona28088.xlsx</v>
      </c>
      <c r="H88" s="31" t="str">
        <f t="shared" si="1"/>
        <v>Montejo de la Sierra</v>
      </c>
    </row>
    <row r="89" spans="1:8" x14ac:dyDescent="0.25">
      <c r="A89" s="36">
        <v>9</v>
      </c>
      <c r="B89" s="36" t="s">
        <v>187</v>
      </c>
      <c r="C89" s="36" t="s">
        <v>295</v>
      </c>
      <c r="D89" s="36">
        <v>28089</v>
      </c>
      <c r="E89" s="36" t="s">
        <v>188</v>
      </c>
      <c r="F89" s="36" t="s">
        <v>83</v>
      </c>
      <c r="G89" s="30" t="str">
        <f>"http://www.comunidad.madrid/sites/default/files/doc/empleo/"&amp;Hoja3!$D$1&amp;"-zona"&amp;D89&amp;".xlsx"</f>
        <v>http://www.comunidad.madrid/sites/default/files/doc/empleo/202412-zona28089.xlsx</v>
      </c>
      <c r="H89" s="31" t="str">
        <f t="shared" si="1"/>
        <v>Moraleja de Enmedio</v>
      </c>
    </row>
    <row r="90" spans="1:8" x14ac:dyDescent="0.25">
      <c r="A90" s="36">
        <v>11</v>
      </c>
      <c r="B90" s="36" t="s">
        <v>193</v>
      </c>
      <c r="C90" s="36" t="s">
        <v>311</v>
      </c>
      <c r="D90" s="36">
        <v>28090</v>
      </c>
      <c r="E90" s="36" t="s">
        <v>203</v>
      </c>
      <c r="F90" s="36" t="s">
        <v>85</v>
      </c>
      <c r="G90" s="30" t="str">
        <f>"http://www.comunidad.madrid/sites/default/files/doc/empleo/"&amp;Hoja3!$D$1&amp;"-zona"&amp;D90&amp;".xlsx"</f>
        <v>http://www.comunidad.madrid/sites/default/files/doc/empleo/202412-zona28090.xlsx</v>
      </c>
      <c r="H90" s="31" t="str">
        <f t="shared" si="1"/>
        <v>Moralzarzal</v>
      </c>
    </row>
    <row r="91" spans="1:8" x14ac:dyDescent="0.25">
      <c r="A91" s="36">
        <v>8</v>
      </c>
      <c r="B91" s="36" t="s">
        <v>195</v>
      </c>
      <c r="C91" s="36" t="s">
        <v>309</v>
      </c>
      <c r="D91" s="36">
        <v>28091</v>
      </c>
      <c r="E91" s="36" t="s">
        <v>201</v>
      </c>
      <c r="F91" s="36" t="s">
        <v>88</v>
      </c>
      <c r="G91" s="30" t="str">
        <f>"http://www.comunidad.madrid/sites/default/files/doc/empleo/"&amp;Hoja3!$D$1&amp;"-zona"&amp;D91&amp;".xlsx"</f>
        <v>http://www.comunidad.madrid/sites/default/files/doc/empleo/202412-zona28091.xlsx</v>
      </c>
      <c r="H91" s="31" t="str">
        <f t="shared" si="1"/>
        <v>Morata de Tajuña</v>
      </c>
    </row>
    <row r="92" spans="1:8" x14ac:dyDescent="0.25">
      <c r="A92" s="36">
        <v>4</v>
      </c>
      <c r="B92" s="36" t="s">
        <v>190</v>
      </c>
      <c r="C92" s="32" t="s">
        <v>338</v>
      </c>
      <c r="D92" s="36">
        <v>28092</v>
      </c>
      <c r="E92" s="36" t="s">
        <v>91</v>
      </c>
      <c r="F92" s="36" t="s">
        <v>91</v>
      </c>
      <c r="G92" s="30" t="str">
        <f>"http://www.comunidad.madrid/sites/default/files/doc/empleo/"&amp;Hoja3!$D$1&amp;"-zona"&amp;C92&amp;".xlsx"</f>
        <v>http://www.comunidad.madrid/sites/default/files/doc/empleo/202412-zona4m092.xlsx</v>
      </c>
      <c r="H92" s="31" t="str">
        <f t="shared" si="1"/>
        <v>Móstoles</v>
      </c>
    </row>
    <row r="93" spans="1:8" x14ac:dyDescent="0.25">
      <c r="A93" s="36">
        <v>11</v>
      </c>
      <c r="B93" s="36" t="s">
        <v>193</v>
      </c>
      <c r="C93" s="36" t="s">
        <v>308</v>
      </c>
      <c r="D93" s="36">
        <v>28093</v>
      </c>
      <c r="E93" s="36" t="s">
        <v>200</v>
      </c>
      <c r="F93" s="36" t="s">
        <v>94</v>
      </c>
      <c r="G93" s="30" t="str">
        <f>"http://www.comunidad.madrid/sites/default/files/doc/empleo/"&amp;Hoja3!$D$1&amp;"-zona"&amp;D93&amp;".xlsx"</f>
        <v>http://www.comunidad.madrid/sites/default/files/doc/empleo/202412-zona28093.xlsx</v>
      </c>
      <c r="H93" s="31" t="str">
        <f t="shared" si="1"/>
        <v>Navacerrada</v>
      </c>
    </row>
    <row r="94" spans="1:8" x14ac:dyDescent="0.25">
      <c r="A94" s="36">
        <v>6</v>
      </c>
      <c r="B94" s="36" t="s">
        <v>182</v>
      </c>
      <c r="C94" s="36" t="s">
        <v>315</v>
      </c>
      <c r="D94" s="36">
        <v>28094</v>
      </c>
      <c r="E94" s="36" t="s">
        <v>207</v>
      </c>
      <c r="F94" s="36" t="s">
        <v>96</v>
      </c>
      <c r="G94" s="30" t="str">
        <f>"http://www.comunidad.madrid/sites/default/files/doc/empleo/"&amp;Hoja3!$D$1&amp;"-zona"&amp;D94&amp;".xlsx"</f>
        <v>http://www.comunidad.madrid/sites/default/files/doc/empleo/202412-zona28094.xlsx</v>
      </c>
      <c r="H94" s="31" t="str">
        <f t="shared" si="1"/>
        <v>Navalafuente</v>
      </c>
    </row>
    <row r="95" spans="1:8" x14ac:dyDescent="0.25">
      <c r="A95" s="36">
        <v>10</v>
      </c>
      <c r="B95" s="36" t="s">
        <v>208</v>
      </c>
      <c r="C95" s="36" t="s">
        <v>321</v>
      </c>
      <c r="D95" s="36">
        <v>28095</v>
      </c>
      <c r="E95" s="36" t="s">
        <v>213</v>
      </c>
      <c r="F95" s="36" t="s">
        <v>99</v>
      </c>
      <c r="G95" s="30" t="str">
        <f>"http://www.comunidad.madrid/sites/default/files/doc/empleo/"&amp;Hoja3!$D$1&amp;"-zona"&amp;D95&amp;".xlsx"</f>
        <v>http://www.comunidad.madrid/sites/default/files/doc/empleo/202412-zona28095.xlsx</v>
      </c>
      <c r="H95" s="31" t="str">
        <f t="shared" si="1"/>
        <v>Navalagamella</v>
      </c>
    </row>
    <row r="96" spans="1:8" x14ac:dyDescent="0.25">
      <c r="A96" s="36">
        <v>9</v>
      </c>
      <c r="B96" s="36" t="s">
        <v>187</v>
      </c>
      <c r="C96" s="36" t="s">
        <v>339</v>
      </c>
      <c r="D96" s="36">
        <v>28096</v>
      </c>
      <c r="E96" s="36" t="s">
        <v>224</v>
      </c>
      <c r="F96" s="36" t="s">
        <v>102</v>
      </c>
      <c r="G96" s="30" t="str">
        <f>"http://www.comunidad.madrid/sites/default/files/doc/empleo/"&amp;Hoja3!$D$1&amp;"-zona"&amp;D96&amp;".xlsx"</f>
        <v>http://www.comunidad.madrid/sites/default/files/doc/empleo/202412-zona28096.xlsx</v>
      </c>
      <c r="H96" s="31" t="str">
        <f t="shared" si="1"/>
        <v>Navalcarnero</v>
      </c>
    </row>
    <row r="97" spans="1:8" x14ac:dyDescent="0.25">
      <c r="A97" s="36">
        <v>6</v>
      </c>
      <c r="B97" s="36" t="s">
        <v>182</v>
      </c>
      <c r="C97" s="36" t="s">
        <v>292</v>
      </c>
      <c r="D97" s="36">
        <v>28097</v>
      </c>
      <c r="E97" s="36" t="s">
        <v>183</v>
      </c>
      <c r="F97" s="36" t="s">
        <v>225</v>
      </c>
      <c r="G97" s="30" t="str">
        <f>"http://www.comunidad.madrid/sites/default/files/doc/empleo/"&amp;Hoja3!$D$1&amp;"-zona"&amp;D97&amp;".xlsx"</f>
        <v>http://www.comunidad.madrid/sites/default/files/doc/empleo/202412-zona28097.xlsx</v>
      </c>
      <c r="H97" s="31" t="str">
        <f t="shared" si="1"/>
        <v>Navarredonda y San Mamés</v>
      </c>
    </row>
    <row r="98" spans="1:8" x14ac:dyDescent="0.25">
      <c r="A98" s="36">
        <v>10</v>
      </c>
      <c r="B98" s="36" t="s">
        <v>208</v>
      </c>
      <c r="C98" s="36" t="s">
        <v>316</v>
      </c>
      <c r="D98" s="36">
        <v>28099</v>
      </c>
      <c r="E98" s="36" t="s">
        <v>209</v>
      </c>
      <c r="F98" s="36" t="s">
        <v>107</v>
      </c>
      <c r="G98" s="30" t="str">
        <f>"http://www.comunidad.madrid/sites/default/files/doc/empleo/"&amp;Hoja3!$D$1&amp;"-zona"&amp;D98&amp;".xlsx"</f>
        <v>http://www.comunidad.madrid/sites/default/files/doc/empleo/202412-zona28099.xlsx</v>
      </c>
      <c r="H98" s="31" t="str">
        <f t="shared" si="1"/>
        <v>Navas del Rey</v>
      </c>
    </row>
    <row r="99" spans="1:8" x14ac:dyDescent="0.25">
      <c r="A99" s="36">
        <v>8</v>
      </c>
      <c r="B99" s="36" t="s">
        <v>195</v>
      </c>
      <c r="C99" s="36" t="s">
        <v>340</v>
      </c>
      <c r="D99" s="36">
        <v>28100</v>
      </c>
      <c r="E99" s="36" t="s">
        <v>226</v>
      </c>
      <c r="F99" s="36" t="s">
        <v>110</v>
      </c>
      <c r="G99" s="30" t="str">
        <f>"http://www.comunidad.madrid/sites/default/files/doc/empleo/"&amp;Hoja3!$D$1&amp;"-zona"&amp;D99&amp;".xlsx"</f>
        <v>http://www.comunidad.madrid/sites/default/files/doc/empleo/202412-zona28100.xlsx</v>
      </c>
      <c r="H99" s="31" t="str">
        <f t="shared" si="1"/>
        <v>Nuevo Baztán</v>
      </c>
    </row>
    <row r="100" spans="1:8" x14ac:dyDescent="0.25">
      <c r="A100" s="36">
        <v>8</v>
      </c>
      <c r="B100" s="36" t="s">
        <v>195</v>
      </c>
      <c r="C100" s="36" t="s">
        <v>340</v>
      </c>
      <c r="D100" s="36">
        <v>28101</v>
      </c>
      <c r="E100" s="36" t="s">
        <v>226</v>
      </c>
      <c r="F100" s="36" t="s">
        <v>113</v>
      </c>
      <c r="G100" s="30" t="str">
        <f>"http://www.comunidad.madrid/sites/default/files/doc/empleo/"&amp;Hoja3!$D$1&amp;"-zona"&amp;D100&amp;".xlsx"</f>
        <v>http://www.comunidad.madrid/sites/default/files/doc/empleo/202412-zona28101.xlsx</v>
      </c>
      <c r="H100" s="31" t="str">
        <f t="shared" si="1"/>
        <v>Olmeda de las Fuentes</v>
      </c>
    </row>
    <row r="101" spans="1:8" x14ac:dyDescent="0.25">
      <c r="A101" s="36">
        <v>8</v>
      </c>
      <c r="B101" s="36" t="s">
        <v>195</v>
      </c>
      <c r="C101" s="36" t="s">
        <v>302</v>
      </c>
      <c r="D101" s="36">
        <v>28102</v>
      </c>
      <c r="E101" s="36" t="s">
        <v>196</v>
      </c>
      <c r="F101" s="36" t="s">
        <v>116</v>
      </c>
      <c r="G101" s="30" t="str">
        <f>"http://www.comunidad.madrid/sites/default/files/doc/empleo/"&amp;Hoja3!$D$1&amp;"-zona"&amp;D101&amp;".xlsx"</f>
        <v>http://www.comunidad.madrid/sites/default/files/doc/empleo/202412-zona28102.xlsx</v>
      </c>
      <c r="H101" s="31" t="str">
        <f t="shared" si="1"/>
        <v>Orusco de Tajuña</v>
      </c>
    </row>
    <row r="102" spans="1:8" x14ac:dyDescent="0.25">
      <c r="A102" s="36">
        <v>3</v>
      </c>
      <c r="B102" s="36" t="s">
        <v>184</v>
      </c>
      <c r="C102" s="36" t="s">
        <v>293</v>
      </c>
      <c r="D102" s="36">
        <v>28104</v>
      </c>
      <c r="E102" s="36" t="s">
        <v>185</v>
      </c>
      <c r="F102" s="36" t="s">
        <v>118</v>
      </c>
      <c r="G102" s="30" t="str">
        <f>"http://www.comunidad.madrid/sites/default/files/doc/empleo/"&amp;Hoja3!$D$1&amp;"-zona"&amp;D102&amp;".xlsx"</f>
        <v>http://www.comunidad.madrid/sites/default/files/doc/empleo/202412-zona28104.xlsx</v>
      </c>
      <c r="H102" s="31" t="str">
        <f t="shared" si="1"/>
        <v>Paracuellos de Jarama</v>
      </c>
    </row>
    <row r="103" spans="1:8" x14ac:dyDescent="0.25">
      <c r="A103" s="36">
        <v>4</v>
      </c>
      <c r="B103" s="36" t="s">
        <v>190</v>
      </c>
      <c r="C103" s="32" t="s">
        <v>341</v>
      </c>
      <c r="D103" s="36">
        <v>28106</v>
      </c>
      <c r="E103" s="36" t="s">
        <v>121</v>
      </c>
      <c r="F103" s="36" t="s">
        <v>121</v>
      </c>
      <c r="G103" s="30" t="str">
        <f>"http://www.comunidad.madrid/sites/default/files/doc/empleo/"&amp;Hoja3!$D$1&amp;"-zona"&amp;C103&amp;".xlsx"</f>
        <v>http://www.comunidad.madrid/sites/default/files/doc/empleo/202412-zona4m106.xlsx</v>
      </c>
      <c r="H103" s="31" t="str">
        <f t="shared" si="1"/>
        <v>Parla</v>
      </c>
    </row>
    <row r="104" spans="1:8" x14ac:dyDescent="0.25">
      <c r="A104" s="36">
        <v>6</v>
      </c>
      <c r="B104" s="36" t="s">
        <v>182</v>
      </c>
      <c r="C104" s="36" t="s">
        <v>306</v>
      </c>
      <c r="D104" s="36">
        <v>28107</v>
      </c>
      <c r="E104" s="36" t="s">
        <v>198</v>
      </c>
      <c r="F104" s="36" t="s">
        <v>124</v>
      </c>
      <c r="G104" s="30" t="str">
        <f>"http://www.comunidad.madrid/sites/default/files/doc/empleo/"&amp;Hoja3!$D$1&amp;"-zona"&amp;D104&amp;".xlsx"</f>
        <v>http://www.comunidad.madrid/sites/default/files/doc/empleo/202412-zona28107.xlsx</v>
      </c>
      <c r="H104" s="31" t="str">
        <f t="shared" si="1"/>
        <v>Patones</v>
      </c>
    </row>
    <row r="105" spans="1:8" x14ac:dyDescent="0.25">
      <c r="A105" s="36">
        <v>6</v>
      </c>
      <c r="B105" s="36" t="s">
        <v>182</v>
      </c>
      <c r="C105" s="36" t="s">
        <v>342</v>
      </c>
      <c r="D105" s="36">
        <v>28108</v>
      </c>
      <c r="E105" s="36" t="s">
        <v>227</v>
      </c>
      <c r="F105" s="36" t="s">
        <v>127</v>
      </c>
      <c r="G105" s="30" t="str">
        <f>"http://www.comunidad.madrid/sites/default/files/doc/empleo/"&amp;Hoja3!$D$1&amp;"-zona"&amp;D105&amp;".xlsx"</f>
        <v>http://www.comunidad.madrid/sites/default/files/doc/empleo/202412-zona28108.xlsx</v>
      </c>
      <c r="H105" s="31" t="str">
        <f t="shared" si="1"/>
        <v>Pedrezuela</v>
      </c>
    </row>
    <row r="106" spans="1:8" x14ac:dyDescent="0.25">
      <c r="A106" s="36">
        <v>10</v>
      </c>
      <c r="B106" s="36" t="s">
        <v>208</v>
      </c>
      <c r="C106" s="36" t="s">
        <v>316</v>
      </c>
      <c r="D106" s="36">
        <v>28109</v>
      </c>
      <c r="E106" s="36" t="s">
        <v>209</v>
      </c>
      <c r="F106" s="36" t="s">
        <v>130</v>
      </c>
      <c r="G106" s="30" t="str">
        <f>"http://www.comunidad.madrid/sites/default/files/doc/empleo/"&amp;Hoja3!$D$1&amp;"-zona"&amp;D106&amp;".xlsx"</f>
        <v>http://www.comunidad.madrid/sites/default/files/doc/empleo/202412-zona28109.xlsx</v>
      </c>
      <c r="H106" s="31" t="str">
        <f t="shared" si="1"/>
        <v>Pelayos de la Presa</v>
      </c>
    </row>
    <row r="107" spans="1:8" x14ac:dyDescent="0.25">
      <c r="A107" s="36">
        <v>8</v>
      </c>
      <c r="B107" s="36" t="s">
        <v>195</v>
      </c>
      <c r="C107" s="36" t="s">
        <v>312</v>
      </c>
      <c r="D107" s="36">
        <v>28110</v>
      </c>
      <c r="E107" s="36" t="s">
        <v>204</v>
      </c>
      <c r="F107" s="36" t="s">
        <v>133</v>
      </c>
      <c r="G107" s="30" t="str">
        <f>"http://www.comunidad.madrid/sites/default/files/doc/empleo/"&amp;Hoja3!$D$1&amp;"-zona"&amp;D107&amp;".xlsx"</f>
        <v>http://www.comunidad.madrid/sites/default/files/doc/empleo/202412-zona28110.xlsx</v>
      </c>
      <c r="H107" s="31" t="str">
        <f t="shared" si="1"/>
        <v>Perales de Tajuña</v>
      </c>
    </row>
    <row r="108" spans="1:8" x14ac:dyDescent="0.25">
      <c r="A108" s="36">
        <v>8</v>
      </c>
      <c r="B108" s="36" t="s">
        <v>195</v>
      </c>
      <c r="C108" s="36" t="s">
        <v>303</v>
      </c>
      <c r="D108" s="36">
        <v>28111</v>
      </c>
      <c r="E108" s="36" t="s">
        <v>197</v>
      </c>
      <c r="F108" s="36" t="s">
        <v>136</v>
      </c>
      <c r="G108" s="30" t="str">
        <f>"http://www.comunidad.madrid/sites/default/files/doc/empleo/"&amp;Hoja3!$D$1&amp;"-zona"&amp;D108&amp;".xlsx"</f>
        <v>http://www.comunidad.madrid/sites/default/files/doc/empleo/202412-zona28111.xlsx</v>
      </c>
      <c r="H108" s="31" t="str">
        <f t="shared" si="1"/>
        <v>Pezuela de las Torres</v>
      </c>
    </row>
    <row r="109" spans="1:8" x14ac:dyDescent="0.25">
      <c r="A109" s="36">
        <v>6</v>
      </c>
      <c r="B109" s="36" t="s">
        <v>182</v>
      </c>
      <c r="C109" s="36" t="s">
        <v>294</v>
      </c>
      <c r="D109" s="36">
        <v>28112</v>
      </c>
      <c r="E109" s="36" t="s">
        <v>186</v>
      </c>
      <c r="F109" s="36" t="s">
        <v>138</v>
      </c>
      <c r="G109" s="30" t="str">
        <f>"http://www.comunidad.madrid/sites/default/files/doc/empleo/"&amp;Hoja3!$D$1&amp;"-zona"&amp;D109&amp;".xlsx"</f>
        <v>http://www.comunidad.madrid/sites/default/files/doc/empleo/202412-zona28112.xlsx</v>
      </c>
      <c r="H109" s="31" t="str">
        <f t="shared" si="1"/>
        <v>Pinilla del Valle</v>
      </c>
    </row>
    <row r="110" spans="1:8" x14ac:dyDescent="0.25">
      <c r="A110" s="36">
        <v>4</v>
      </c>
      <c r="B110" s="36" t="s">
        <v>190</v>
      </c>
      <c r="C110" s="32" t="s">
        <v>343</v>
      </c>
      <c r="D110" s="36">
        <v>28113</v>
      </c>
      <c r="E110" s="36" t="s">
        <v>141</v>
      </c>
      <c r="F110" s="36" t="s">
        <v>141</v>
      </c>
      <c r="G110" s="30" t="str">
        <f>"http://www.comunidad.madrid/sites/default/files/doc/empleo/"&amp;Hoja3!$D$1&amp;"-zona"&amp;C110&amp;".xlsx"</f>
        <v>http://www.comunidad.madrid/sites/default/files/doc/empleo/202412-zona4m113.xlsx</v>
      </c>
      <c r="H110" s="31" t="str">
        <f t="shared" si="1"/>
        <v>Pinto</v>
      </c>
    </row>
    <row r="111" spans="1:8" x14ac:dyDescent="0.25">
      <c r="A111" s="36">
        <v>6</v>
      </c>
      <c r="B111" s="36" t="s">
        <v>182</v>
      </c>
      <c r="C111" s="36" t="s">
        <v>292</v>
      </c>
      <c r="D111" s="36">
        <v>28114</v>
      </c>
      <c r="E111" s="36" t="s">
        <v>183</v>
      </c>
      <c r="F111" s="36" t="s">
        <v>144</v>
      </c>
      <c r="G111" s="30" t="str">
        <f>"http://www.comunidad.madrid/sites/default/files/doc/empleo/"&amp;Hoja3!$D$1&amp;"-zona"&amp;D111&amp;".xlsx"</f>
        <v>http://www.comunidad.madrid/sites/default/files/doc/empleo/202412-zona28114.xlsx</v>
      </c>
      <c r="H111" s="31" t="str">
        <f t="shared" si="1"/>
        <v>Piñuécar-Gandullas</v>
      </c>
    </row>
    <row r="112" spans="1:8" x14ac:dyDescent="0.25">
      <c r="A112" s="36">
        <v>5</v>
      </c>
      <c r="B112" s="36" t="s">
        <v>202</v>
      </c>
      <c r="C112" s="32" t="s">
        <v>344</v>
      </c>
      <c r="D112" s="36">
        <v>28115</v>
      </c>
      <c r="E112" s="36" t="s">
        <v>147</v>
      </c>
      <c r="F112" s="36" t="s">
        <v>147</v>
      </c>
      <c r="G112" s="30" t="str">
        <f>"http://www.comunidad.madrid/sites/default/files/doc/empleo/"&amp;Hoja3!$D$1&amp;"-zona"&amp;C112&amp;".xlsx"</f>
        <v>http://www.comunidad.madrid/sites/default/files/doc/empleo/202412-zona5m115.xlsx</v>
      </c>
      <c r="H112" s="31" t="str">
        <f t="shared" si="1"/>
        <v>Pozuelo de Alarcón</v>
      </c>
    </row>
    <row r="113" spans="1:8" x14ac:dyDescent="0.25">
      <c r="A113" s="36">
        <v>8</v>
      </c>
      <c r="B113" s="36" t="s">
        <v>195</v>
      </c>
      <c r="C113" s="36" t="s">
        <v>340</v>
      </c>
      <c r="D113" s="36">
        <v>28116</v>
      </c>
      <c r="E113" s="36" t="s">
        <v>226</v>
      </c>
      <c r="F113" s="36" t="s">
        <v>150</v>
      </c>
      <c r="G113" s="30" t="str">
        <f>"http://www.comunidad.madrid/sites/default/files/doc/empleo/"&amp;Hoja3!$D$1&amp;"-zona"&amp;D113&amp;".xlsx"</f>
        <v>http://www.comunidad.madrid/sites/default/files/doc/empleo/202412-zona28116.xlsx</v>
      </c>
      <c r="H113" s="31" t="str">
        <f t="shared" si="1"/>
        <v>Pozuelo del Rey</v>
      </c>
    </row>
    <row r="114" spans="1:8" x14ac:dyDescent="0.25">
      <c r="A114" s="36">
        <v>6</v>
      </c>
      <c r="B114" s="36" t="s">
        <v>182</v>
      </c>
      <c r="C114" s="36" t="s">
        <v>331</v>
      </c>
      <c r="D114" s="36">
        <v>28117</v>
      </c>
      <c r="E114" s="36" t="s">
        <v>219</v>
      </c>
      <c r="F114" s="36" t="s">
        <v>153</v>
      </c>
      <c r="G114" s="30" t="str">
        <f>"http://www.comunidad.madrid/sites/default/files/doc/empleo/"&amp;Hoja3!$D$1&amp;"-zona"&amp;D114&amp;".xlsx"</f>
        <v>http://www.comunidad.madrid/sites/default/files/doc/empleo/202412-zona28117.xlsx</v>
      </c>
      <c r="H114" s="31" t="str">
        <f t="shared" si="1"/>
        <v>Prádena del Rincón</v>
      </c>
    </row>
    <row r="115" spans="1:8" x14ac:dyDescent="0.25">
      <c r="A115" s="36">
        <v>6</v>
      </c>
      <c r="B115" s="36" t="s">
        <v>182</v>
      </c>
      <c r="C115" s="36" t="s">
        <v>331</v>
      </c>
      <c r="D115" s="36">
        <v>28118</v>
      </c>
      <c r="E115" s="36" t="s">
        <v>219</v>
      </c>
      <c r="F115" s="36" t="s">
        <v>156</v>
      </c>
      <c r="G115" s="30" t="str">
        <f>"http://www.comunidad.madrid/sites/default/files/doc/empleo/"&amp;Hoja3!$D$1&amp;"-zona"&amp;D115&amp;".xlsx"</f>
        <v>http://www.comunidad.madrid/sites/default/files/doc/empleo/202412-zona28118.xlsx</v>
      </c>
      <c r="H115" s="31" t="str">
        <f t="shared" si="1"/>
        <v>Puebla de la Sierra</v>
      </c>
    </row>
    <row r="116" spans="1:8" x14ac:dyDescent="0.25">
      <c r="A116" s="36">
        <v>6</v>
      </c>
      <c r="B116" s="36" t="s">
        <v>182</v>
      </c>
      <c r="C116" s="36" t="s">
        <v>292</v>
      </c>
      <c r="D116" s="36">
        <v>28902</v>
      </c>
      <c r="E116" s="36" t="s">
        <v>183</v>
      </c>
      <c r="F116" s="36" t="s">
        <v>159</v>
      </c>
      <c r="G116" s="30" t="str">
        <f>"http://www.comunidad.madrid/sites/default/files/doc/empleo/"&amp;Hoja3!$D$1&amp;"-zona"&amp;D116&amp;".xlsx"</f>
        <v>http://www.comunidad.madrid/sites/default/files/doc/empleo/202412-zona28902.xlsx</v>
      </c>
      <c r="H116" s="31" t="str">
        <f t="shared" si="1"/>
        <v>Puentes Viejas</v>
      </c>
    </row>
    <row r="117" spans="1:8" x14ac:dyDescent="0.25">
      <c r="A117" s="36">
        <v>9</v>
      </c>
      <c r="B117" s="36" t="s">
        <v>187</v>
      </c>
      <c r="C117" s="36" t="s">
        <v>339</v>
      </c>
      <c r="D117" s="36">
        <v>28119</v>
      </c>
      <c r="E117" s="36" t="s">
        <v>224</v>
      </c>
      <c r="F117" s="36" t="s">
        <v>162</v>
      </c>
      <c r="G117" s="30" t="str">
        <f>"http://www.comunidad.madrid/sites/default/files/doc/empleo/"&amp;Hoja3!$D$1&amp;"-zona"&amp;D117&amp;".xlsx"</f>
        <v>http://www.comunidad.madrid/sites/default/files/doc/empleo/202412-zona28119.xlsx</v>
      </c>
      <c r="H117" s="31" t="str">
        <f t="shared" si="1"/>
        <v>Quijorna</v>
      </c>
    </row>
    <row r="118" spans="1:8" x14ac:dyDescent="0.25">
      <c r="A118" s="36">
        <v>6</v>
      </c>
      <c r="B118" s="36" t="s">
        <v>182</v>
      </c>
      <c r="C118" s="36" t="s">
        <v>294</v>
      </c>
      <c r="D118" s="36">
        <v>28120</v>
      </c>
      <c r="E118" s="36" t="s">
        <v>186</v>
      </c>
      <c r="F118" s="36" t="s">
        <v>164</v>
      </c>
      <c r="G118" s="30" t="str">
        <f>"http://www.comunidad.madrid/sites/default/files/doc/empleo/"&amp;Hoja3!$D$1&amp;"-zona"&amp;D118&amp;".xlsx"</f>
        <v>http://www.comunidad.madrid/sites/default/files/doc/empleo/202412-zona28120.xlsx</v>
      </c>
      <c r="H118" s="31" t="str">
        <f t="shared" si="1"/>
        <v>Rascafría</v>
      </c>
    </row>
    <row r="119" spans="1:8" x14ac:dyDescent="0.25">
      <c r="A119" s="36">
        <v>6</v>
      </c>
      <c r="B119" s="36" t="s">
        <v>182</v>
      </c>
      <c r="C119" s="36" t="s">
        <v>315</v>
      </c>
      <c r="D119" s="36">
        <v>28121</v>
      </c>
      <c r="E119" s="36" t="s">
        <v>207</v>
      </c>
      <c r="F119" s="36" t="s">
        <v>166</v>
      </c>
      <c r="G119" s="30" t="str">
        <f>"http://www.comunidad.madrid/sites/default/files/doc/empleo/"&amp;Hoja3!$D$1&amp;"-zona"&amp;D119&amp;".xlsx"</f>
        <v>http://www.comunidad.madrid/sites/default/files/doc/empleo/202412-zona28121.xlsx</v>
      </c>
      <c r="H119" s="31" t="str">
        <f t="shared" si="1"/>
        <v>Redueña</v>
      </c>
    </row>
    <row r="120" spans="1:8" x14ac:dyDescent="0.25">
      <c r="A120" s="36">
        <v>7</v>
      </c>
      <c r="B120" s="36" t="s">
        <v>210</v>
      </c>
      <c r="C120" s="36" t="s">
        <v>325</v>
      </c>
      <c r="D120" s="36">
        <v>28122</v>
      </c>
      <c r="E120" s="36" t="s">
        <v>215</v>
      </c>
      <c r="F120" s="36" t="s">
        <v>168</v>
      </c>
      <c r="G120" s="30" t="str">
        <f>"http://www.comunidad.madrid/sites/default/files/doc/empleo/"&amp;Hoja3!$D$1&amp;"-zona"&amp;D120&amp;".xlsx"</f>
        <v>http://www.comunidad.madrid/sites/default/files/doc/empleo/202412-zona28122.xlsx</v>
      </c>
      <c r="H120" s="31" t="str">
        <f t="shared" si="1"/>
        <v>Ribatejada</v>
      </c>
    </row>
    <row r="121" spans="1:8" x14ac:dyDescent="0.25">
      <c r="A121" s="36">
        <v>3</v>
      </c>
      <c r="B121" s="36" t="s">
        <v>184</v>
      </c>
      <c r="C121" s="32" t="s">
        <v>345</v>
      </c>
      <c r="D121" s="36">
        <v>28123</v>
      </c>
      <c r="E121" s="36" t="s">
        <v>171</v>
      </c>
      <c r="F121" s="36" t="s">
        <v>171</v>
      </c>
      <c r="G121" s="30" t="str">
        <f>"http://www.comunidad.madrid/sites/default/files/doc/empleo/"&amp;Hoja3!$D$1&amp;"-zona"&amp;C121&amp;".xlsx"</f>
        <v>http://www.comunidad.madrid/sites/default/files/doc/empleo/202412-zona3m123.xlsx</v>
      </c>
      <c r="H121" s="31" t="str">
        <f t="shared" si="1"/>
        <v>Rivas-Vaciamadrid</v>
      </c>
    </row>
    <row r="122" spans="1:8" x14ac:dyDescent="0.25">
      <c r="A122" s="36">
        <v>6</v>
      </c>
      <c r="B122" s="36" t="s">
        <v>182</v>
      </c>
      <c r="C122" s="36" t="s">
        <v>292</v>
      </c>
      <c r="D122" s="36">
        <v>28124</v>
      </c>
      <c r="E122" s="36" t="s">
        <v>183</v>
      </c>
      <c r="F122" s="36" t="s">
        <v>7</v>
      </c>
      <c r="G122" s="30" t="str">
        <f>"http://www.comunidad.madrid/sites/default/files/doc/empleo/"&amp;Hoja3!$D$1&amp;"-zona"&amp;D122&amp;".xlsx"</f>
        <v>http://www.comunidad.madrid/sites/default/files/doc/empleo/202412-zona28124.xlsx</v>
      </c>
      <c r="H122" s="31" t="str">
        <f t="shared" si="1"/>
        <v>Robledillo de la Jara</v>
      </c>
    </row>
    <row r="123" spans="1:8" x14ac:dyDescent="0.25">
      <c r="A123" s="36">
        <v>10</v>
      </c>
      <c r="B123" s="36" t="s">
        <v>208</v>
      </c>
      <c r="C123" s="36" t="s">
        <v>321</v>
      </c>
      <c r="D123" s="36">
        <v>28125</v>
      </c>
      <c r="E123" s="36" t="s">
        <v>213</v>
      </c>
      <c r="F123" s="36" t="s">
        <v>10</v>
      </c>
      <c r="G123" s="30" t="str">
        <f>"http://www.comunidad.madrid/sites/default/files/doc/empleo/"&amp;Hoja3!$D$1&amp;"-zona"&amp;D123&amp;".xlsx"</f>
        <v>http://www.comunidad.madrid/sites/default/files/doc/empleo/202412-zona28125.xlsx</v>
      </c>
      <c r="H123" s="31" t="str">
        <f t="shared" si="1"/>
        <v>Robledo de Chavela</v>
      </c>
    </row>
    <row r="124" spans="1:8" x14ac:dyDescent="0.25">
      <c r="A124" s="36">
        <v>6</v>
      </c>
      <c r="B124" s="36" t="s">
        <v>182</v>
      </c>
      <c r="C124" s="36" t="s">
        <v>292</v>
      </c>
      <c r="D124" s="36">
        <v>28126</v>
      </c>
      <c r="E124" s="36" t="s">
        <v>183</v>
      </c>
      <c r="F124" s="36" t="s">
        <v>13</v>
      </c>
      <c r="G124" s="30" t="str">
        <f>"http://www.comunidad.madrid/sites/default/files/doc/empleo/"&amp;Hoja3!$D$1&amp;"-zona"&amp;D124&amp;".xlsx"</f>
        <v>http://www.comunidad.madrid/sites/default/files/doc/empleo/202412-zona28126.xlsx</v>
      </c>
      <c r="H124" s="31" t="str">
        <f t="shared" si="1"/>
        <v>Robregordo</v>
      </c>
    </row>
    <row r="125" spans="1:8" x14ac:dyDescent="0.25">
      <c r="A125" s="36">
        <v>5</v>
      </c>
      <c r="B125" s="36" t="s">
        <v>202</v>
      </c>
      <c r="C125" s="32" t="s">
        <v>346</v>
      </c>
      <c r="D125" s="36">
        <v>28127</v>
      </c>
      <c r="E125" s="36" t="s">
        <v>16</v>
      </c>
      <c r="F125" s="36" t="s">
        <v>16</v>
      </c>
      <c r="G125" s="30" t="str">
        <f>"http://www.comunidad.madrid/sites/default/files/doc/empleo/"&amp;Hoja3!$D$1&amp;"-zona"&amp;C125&amp;".xlsx"</f>
        <v>http://www.comunidad.madrid/sites/default/files/doc/empleo/202412-zona5m127.xlsx</v>
      </c>
      <c r="H125" s="31" t="str">
        <f t="shared" si="1"/>
        <v>Rozas de Madrid (Las)</v>
      </c>
    </row>
    <row r="126" spans="1:8" x14ac:dyDescent="0.25">
      <c r="A126" s="36">
        <v>10</v>
      </c>
      <c r="B126" s="36" t="s">
        <v>208</v>
      </c>
      <c r="C126" s="36" t="s">
        <v>316</v>
      </c>
      <c r="D126" s="36">
        <v>28128</v>
      </c>
      <c r="E126" s="36" t="s">
        <v>209</v>
      </c>
      <c r="F126" s="36" t="s">
        <v>228</v>
      </c>
      <c r="G126" s="30" t="str">
        <f>"http://www.comunidad.madrid/sites/default/files/doc/empleo/"&amp;Hoja3!$D$1&amp;"-zona"&amp;D126&amp;".xlsx"</f>
        <v>http://www.comunidad.madrid/sites/default/files/doc/empleo/202412-zona28128.xlsx</v>
      </c>
      <c r="H126" s="31" t="str">
        <f t="shared" si="1"/>
        <v>Rozas de Puerto Real</v>
      </c>
    </row>
    <row r="127" spans="1:8" x14ac:dyDescent="0.25">
      <c r="A127" s="36">
        <v>2</v>
      </c>
      <c r="B127" s="36" t="s">
        <v>189</v>
      </c>
      <c r="C127" s="32" t="s">
        <v>347</v>
      </c>
      <c r="D127" s="36">
        <v>28129</v>
      </c>
      <c r="E127" s="36" t="s">
        <v>229</v>
      </c>
      <c r="F127" s="36" t="s">
        <v>21</v>
      </c>
      <c r="G127" s="30" t="str">
        <f>"http://www.comunidad.madrid/sites/default/files/doc/empleo/"&amp;Hoja3!$D$1&amp;"-zona"&amp;C127&amp;".xlsx"</f>
        <v>http://www.comunidad.madrid/sites/default/files/doc/empleo/202412-zona2m129.xlsx</v>
      </c>
      <c r="H127" s="31" t="str">
        <f t="shared" si="1"/>
        <v>San Agustín del Guadalix</v>
      </c>
    </row>
    <row r="128" spans="1:8" x14ac:dyDescent="0.25">
      <c r="A128" s="36">
        <v>3</v>
      </c>
      <c r="B128" s="36" t="s">
        <v>184</v>
      </c>
      <c r="C128" s="32" t="s">
        <v>348</v>
      </c>
      <c r="D128" s="36">
        <v>28130</v>
      </c>
      <c r="E128" s="36" t="s">
        <v>230</v>
      </c>
      <c r="F128" s="36" t="s">
        <v>24</v>
      </c>
      <c r="G128" s="30" t="str">
        <f>"http://www.comunidad.madrid/sites/default/files/doc/empleo/"&amp;Hoja3!$D$1&amp;"-zona"&amp;C128&amp;".xlsx"</f>
        <v>http://www.comunidad.madrid/sites/default/files/doc/empleo/202412-zona3m130.xlsx</v>
      </c>
      <c r="H128" s="31" t="str">
        <f t="shared" si="1"/>
        <v>San Fernando de Henares</v>
      </c>
    </row>
    <row r="129" spans="1:8" x14ac:dyDescent="0.25">
      <c r="A129" s="36">
        <v>11</v>
      </c>
      <c r="B129" s="36" t="s">
        <v>193</v>
      </c>
      <c r="C129" s="36" t="s">
        <v>326</v>
      </c>
      <c r="D129" s="36">
        <v>28131</v>
      </c>
      <c r="E129" s="36" t="s">
        <v>216</v>
      </c>
      <c r="F129" s="36" t="s">
        <v>27</v>
      </c>
      <c r="G129" s="30" t="str">
        <f>"http://www.comunidad.madrid/sites/default/files/doc/empleo/"&amp;Hoja3!$D$1&amp;"-zona"&amp;D129&amp;".xlsx"</f>
        <v>http://www.comunidad.madrid/sites/default/files/doc/empleo/202412-zona28131.xlsx</v>
      </c>
      <c r="H129" s="31" t="str">
        <f t="shared" si="1"/>
        <v>San Lorenzo de El Escorial</v>
      </c>
    </row>
    <row r="130" spans="1:8" x14ac:dyDescent="0.25">
      <c r="A130" s="36">
        <v>4</v>
      </c>
      <c r="B130" s="36" t="s">
        <v>190</v>
      </c>
      <c r="C130" s="32" t="s">
        <v>349</v>
      </c>
      <c r="D130" s="36">
        <v>28132</v>
      </c>
      <c r="E130" s="36" t="s">
        <v>30</v>
      </c>
      <c r="F130" s="36" t="s">
        <v>30</v>
      </c>
      <c r="G130" s="30" t="str">
        <f>"http://www.comunidad.madrid/sites/default/files/doc/empleo/"&amp;Hoja3!$D$1&amp;"-zona"&amp;C130&amp;".xlsx"</f>
        <v>http://www.comunidad.madrid/sites/default/files/doc/empleo/202412-zona4m132.xlsx</v>
      </c>
      <c r="H130" s="31" t="str">
        <f t="shared" ref="H130:H180" si="2">HYPERLINK(G130,F130)</f>
        <v>San Martín de la Vega</v>
      </c>
    </row>
    <row r="131" spans="1:8" x14ac:dyDescent="0.25">
      <c r="A131" s="36">
        <v>10</v>
      </c>
      <c r="B131" s="36" t="s">
        <v>208</v>
      </c>
      <c r="C131" s="36" t="s">
        <v>316</v>
      </c>
      <c r="D131" s="36">
        <v>28133</v>
      </c>
      <c r="E131" s="36" t="s">
        <v>209</v>
      </c>
      <c r="F131" s="36" t="s">
        <v>33</v>
      </c>
      <c r="G131" s="30" t="str">
        <f>"http://www.comunidad.madrid/sites/default/files/doc/empleo/"&amp;Hoja3!$D$1&amp;"-zona"&amp;D131&amp;".xlsx"</f>
        <v>http://www.comunidad.madrid/sites/default/files/doc/empleo/202412-zona28133.xlsx</v>
      </c>
      <c r="H131" s="31" t="str">
        <f t="shared" si="2"/>
        <v>San Martín de Valdeiglesias</v>
      </c>
    </row>
    <row r="132" spans="1:8" x14ac:dyDescent="0.25">
      <c r="A132" s="36">
        <v>2</v>
      </c>
      <c r="B132" s="36" t="s">
        <v>189</v>
      </c>
      <c r="C132" s="32" t="s">
        <v>350</v>
      </c>
      <c r="D132" s="36">
        <v>28134</v>
      </c>
      <c r="E132" s="36" t="s">
        <v>36</v>
      </c>
      <c r="F132" s="36" t="s">
        <v>36</v>
      </c>
      <c r="G132" s="30" t="str">
        <f>"http://www.comunidad.madrid/sites/default/files/doc/empleo/"&amp;Hoja3!$D$1&amp;"-zona"&amp;C132&amp;".xlsx"</f>
        <v>http://www.comunidad.madrid/sites/default/files/doc/empleo/202412-zona2m134.xlsx</v>
      </c>
      <c r="H132" s="31" t="str">
        <f t="shared" si="2"/>
        <v>San Sebastián de los Reyes</v>
      </c>
    </row>
    <row r="133" spans="1:8" x14ac:dyDescent="0.25">
      <c r="A133" s="36">
        <v>10</v>
      </c>
      <c r="B133" s="36" t="s">
        <v>208</v>
      </c>
      <c r="C133" s="36" t="s">
        <v>321</v>
      </c>
      <c r="D133" s="36">
        <v>28135</v>
      </c>
      <c r="E133" s="36" t="s">
        <v>213</v>
      </c>
      <c r="F133" s="36" t="s">
        <v>231</v>
      </c>
      <c r="G133" s="30" t="str">
        <f>"http://www.comunidad.madrid/sites/default/files/doc/empleo/"&amp;Hoja3!$D$1&amp;"-zona"&amp;D133&amp;".xlsx"</f>
        <v>http://www.comunidad.madrid/sites/default/files/doc/empleo/202412-zona28135.xlsx</v>
      </c>
      <c r="H133" s="31" t="str">
        <f t="shared" si="2"/>
        <v>Santa María de la Alameda</v>
      </c>
    </row>
    <row r="134" spans="1:8" x14ac:dyDescent="0.25">
      <c r="A134" s="36">
        <v>8</v>
      </c>
      <c r="B134" s="36" t="s">
        <v>195</v>
      </c>
      <c r="C134" s="36" t="s">
        <v>303</v>
      </c>
      <c r="D134" s="36">
        <v>28136</v>
      </c>
      <c r="E134" s="36" t="s">
        <v>197</v>
      </c>
      <c r="F134" s="36" t="s">
        <v>40</v>
      </c>
      <c r="G134" s="30" t="str">
        <f>"http://www.comunidad.madrid/sites/default/files/doc/empleo/"&amp;Hoja3!$D$1&amp;"-zona"&amp;D134&amp;".xlsx"</f>
        <v>http://www.comunidad.madrid/sites/default/files/doc/empleo/202412-zona28136.xlsx</v>
      </c>
      <c r="H134" s="31" t="str">
        <f t="shared" si="2"/>
        <v>Santorcaz</v>
      </c>
    </row>
    <row r="135" spans="1:8" x14ac:dyDescent="0.25">
      <c r="A135" s="36">
        <v>8</v>
      </c>
      <c r="B135" s="36" t="s">
        <v>195</v>
      </c>
      <c r="C135" s="36" t="s">
        <v>303</v>
      </c>
      <c r="D135" s="36">
        <v>28137</v>
      </c>
      <c r="E135" s="36" t="s">
        <v>197</v>
      </c>
      <c r="F135" s="36" t="s">
        <v>43</v>
      </c>
      <c r="G135" s="30" t="str">
        <f>"http://www.comunidad.madrid/sites/default/files/doc/empleo/"&amp;Hoja3!$D$1&amp;"-zona"&amp;D135&amp;".xlsx"</f>
        <v>http://www.comunidad.madrid/sites/default/files/doc/empleo/202412-zona28137.xlsx</v>
      </c>
      <c r="H135" s="31" t="str">
        <f t="shared" si="2"/>
        <v>Santos de la Humosa (Los)</v>
      </c>
    </row>
    <row r="136" spans="1:8" x14ac:dyDescent="0.25">
      <c r="A136" s="36">
        <v>6</v>
      </c>
      <c r="B136" s="36" t="s">
        <v>182</v>
      </c>
      <c r="C136" s="36" t="s">
        <v>292</v>
      </c>
      <c r="D136" s="36">
        <v>28138</v>
      </c>
      <c r="E136" s="36" t="s">
        <v>183</v>
      </c>
      <c r="F136" s="36" t="s">
        <v>46</v>
      </c>
      <c r="G136" s="30" t="str">
        <f>"http://www.comunidad.madrid/sites/default/files/doc/empleo/"&amp;Hoja3!$D$1&amp;"-zona"&amp;D136&amp;".xlsx"</f>
        <v>http://www.comunidad.madrid/sites/default/files/doc/empleo/202412-zona28138.xlsx</v>
      </c>
      <c r="H136" s="31" t="str">
        <f t="shared" si="2"/>
        <v>Serna del Monte (La)</v>
      </c>
    </row>
    <row r="137" spans="1:8" x14ac:dyDescent="0.25">
      <c r="A137" s="36">
        <v>9</v>
      </c>
      <c r="B137" s="36" t="s">
        <v>187</v>
      </c>
      <c r="C137" s="36" t="s">
        <v>307</v>
      </c>
      <c r="D137" s="36">
        <v>28140</v>
      </c>
      <c r="E137" s="36" t="s">
        <v>199</v>
      </c>
      <c r="F137" s="36" t="s">
        <v>49</v>
      </c>
      <c r="G137" s="30" t="str">
        <f>"http://www.comunidad.madrid/sites/default/files/doc/empleo/"&amp;Hoja3!$D$1&amp;"-zona"&amp;D137&amp;".xlsx"</f>
        <v>http://www.comunidad.madrid/sites/default/files/doc/empleo/202412-zona28140.xlsx</v>
      </c>
      <c r="H137" s="31" t="str">
        <f t="shared" si="2"/>
        <v>Serranillos del Valle</v>
      </c>
    </row>
    <row r="138" spans="1:8" x14ac:dyDescent="0.25">
      <c r="A138" s="36">
        <v>9</v>
      </c>
      <c r="B138" s="36" t="s">
        <v>187</v>
      </c>
      <c r="C138" s="36" t="s">
        <v>339</v>
      </c>
      <c r="D138" s="36">
        <v>28141</v>
      </c>
      <c r="E138" s="36" t="s">
        <v>224</v>
      </c>
      <c r="F138" s="36" t="s">
        <v>52</v>
      </c>
      <c r="G138" s="30" t="str">
        <f>"http://www.comunidad.madrid/sites/default/files/doc/empleo/"&amp;Hoja3!$D$1&amp;"-zona"&amp;D138&amp;".xlsx"</f>
        <v>http://www.comunidad.madrid/sites/default/files/doc/empleo/202412-zona28141.xlsx</v>
      </c>
      <c r="H138" s="31" t="str">
        <f t="shared" si="2"/>
        <v>Sevilla la Nueva</v>
      </c>
    </row>
    <row r="139" spans="1:8" x14ac:dyDescent="0.25">
      <c r="A139" s="36">
        <v>6</v>
      </c>
      <c r="B139" s="36" t="s">
        <v>182</v>
      </c>
      <c r="C139" s="36" t="s">
        <v>292</v>
      </c>
      <c r="D139" s="36">
        <v>28143</v>
      </c>
      <c r="E139" s="36" t="s">
        <v>183</v>
      </c>
      <c r="F139" s="36" t="s">
        <v>55</v>
      </c>
      <c r="G139" s="30" t="str">
        <f>"http://www.comunidad.madrid/sites/default/files/doc/empleo/"&amp;Hoja3!$D$1&amp;"-zona"&amp;D139&amp;".xlsx"</f>
        <v>http://www.comunidad.madrid/sites/default/files/doc/empleo/202412-zona28143.xlsx</v>
      </c>
      <c r="H139" s="31" t="str">
        <f t="shared" si="2"/>
        <v>Somosierra</v>
      </c>
    </row>
    <row r="140" spans="1:8" x14ac:dyDescent="0.25">
      <c r="A140" s="36">
        <v>11</v>
      </c>
      <c r="B140" s="36" t="s">
        <v>193</v>
      </c>
      <c r="C140" s="36" t="s">
        <v>311</v>
      </c>
      <c r="D140" s="36">
        <v>28144</v>
      </c>
      <c r="E140" s="36" t="s">
        <v>203</v>
      </c>
      <c r="F140" s="36" t="s">
        <v>58</v>
      </c>
      <c r="G140" s="30" t="str">
        <f>"http://www.comunidad.madrid/sites/default/files/doc/empleo/"&amp;Hoja3!$D$1&amp;"-zona"&amp;D140&amp;".xlsx"</f>
        <v>http://www.comunidad.madrid/sites/default/files/doc/empleo/202412-zona28144.xlsx</v>
      </c>
      <c r="H140" s="31" t="str">
        <f t="shared" si="2"/>
        <v>Soto del Real</v>
      </c>
    </row>
    <row r="141" spans="1:8" x14ac:dyDescent="0.25">
      <c r="A141" s="36">
        <v>7</v>
      </c>
      <c r="B141" s="36" t="s">
        <v>210</v>
      </c>
      <c r="C141" s="36" t="s">
        <v>351</v>
      </c>
      <c r="D141" s="36">
        <v>28145</v>
      </c>
      <c r="E141" s="36" t="s">
        <v>232</v>
      </c>
      <c r="F141" s="36" t="s">
        <v>233</v>
      </c>
      <c r="G141" s="30" t="str">
        <f>"http://www.comunidad.madrid/sites/default/files/doc/empleo/"&amp;Hoja3!$D$1&amp;"-zona"&amp;D141&amp;".xlsx"</f>
        <v>http://www.comunidad.madrid/sites/default/files/doc/empleo/202412-zona28145.xlsx</v>
      </c>
      <c r="H141" s="31" t="str">
        <f t="shared" si="2"/>
        <v>Talamanca de Jarama</v>
      </c>
    </row>
    <row r="142" spans="1:8" x14ac:dyDescent="0.25">
      <c r="A142" s="36">
        <v>8</v>
      </c>
      <c r="B142" s="36" t="s">
        <v>195</v>
      </c>
      <c r="C142" s="36" t="s">
        <v>302</v>
      </c>
      <c r="D142" s="36">
        <v>28146</v>
      </c>
      <c r="E142" s="36" t="s">
        <v>196</v>
      </c>
      <c r="F142" s="36" t="s">
        <v>63</v>
      </c>
      <c r="G142" s="30" t="str">
        <f>"http://www.comunidad.madrid/sites/default/files/doc/empleo/"&amp;Hoja3!$D$1&amp;"-zona"&amp;D142&amp;".xlsx"</f>
        <v>http://www.comunidad.madrid/sites/default/files/doc/empleo/202412-zona28146.xlsx</v>
      </c>
      <c r="H142" s="31" t="str">
        <f t="shared" si="2"/>
        <v>Tielmes</v>
      </c>
    </row>
    <row r="143" spans="1:8" x14ac:dyDescent="0.25">
      <c r="A143" s="36">
        <v>8</v>
      </c>
      <c r="B143" s="36" t="s">
        <v>195</v>
      </c>
      <c r="C143" s="36" t="s">
        <v>309</v>
      </c>
      <c r="D143" s="36">
        <v>28147</v>
      </c>
      <c r="E143" s="36" t="s">
        <v>201</v>
      </c>
      <c r="F143" s="36" t="s">
        <v>66</v>
      </c>
      <c r="G143" s="30" t="str">
        <f>"http://www.comunidad.madrid/sites/default/files/doc/empleo/"&amp;Hoja3!$D$1&amp;"-zona"&amp;D143&amp;".xlsx"</f>
        <v>http://www.comunidad.madrid/sites/default/files/doc/empleo/202412-zona28147.xlsx</v>
      </c>
      <c r="H143" s="31" t="str">
        <f t="shared" si="2"/>
        <v>Titulcia</v>
      </c>
    </row>
    <row r="144" spans="1:8" x14ac:dyDescent="0.25">
      <c r="A144" s="36">
        <v>3</v>
      </c>
      <c r="B144" s="36" t="s">
        <v>184</v>
      </c>
      <c r="C144" s="32" t="s">
        <v>352</v>
      </c>
      <c r="D144" s="36">
        <v>28148</v>
      </c>
      <c r="E144" s="36" t="s">
        <v>69</v>
      </c>
      <c r="F144" s="36" t="s">
        <v>69</v>
      </c>
      <c r="G144" s="30" t="str">
        <f>"http://www.comunidad.madrid/sites/default/files/doc/empleo/"&amp;Hoja3!$D$1&amp;"-zona"&amp;C144&amp;".xlsx"</f>
        <v>http://www.comunidad.madrid/sites/default/files/doc/empleo/202412-zona3m148.xlsx</v>
      </c>
      <c r="H144" s="31" t="str">
        <f t="shared" si="2"/>
        <v>Torrejón de Ardoz</v>
      </c>
    </row>
    <row r="145" spans="1:8" x14ac:dyDescent="0.25">
      <c r="A145" s="36">
        <v>9</v>
      </c>
      <c r="B145" s="36" t="s">
        <v>187</v>
      </c>
      <c r="C145" s="36" t="s">
        <v>307</v>
      </c>
      <c r="D145" s="36">
        <v>28149</v>
      </c>
      <c r="E145" s="36" t="s">
        <v>199</v>
      </c>
      <c r="F145" s="36" t="s">
        <v>72</v>
      </c>
      <c r="G145" s="30" t="str">
        <f>"http://www.comunidad.madrid/sites/default/files/doc/empleo/"&amp;Hoja3!$D$1&amp;"-zona"&amp;D145&amp;".xlsx"</f>
        <v>http://www.comunidad.madrid/sites/default/files/doc/empleo/202412-zona28149.xlsx</v>
      </c>
      <c r="H145" s="31" t="str">
        <f t="shared" si="2"/>
        <v>Torrejón de la Calzada</v>
      </c>
    </row>
    <row r="146" spans="1:8" x14ac:dyDescent="0.25">
      <c r="A146" s="36">
        <v>9</v>
      </c>
      <c r="B146" s="36" t="s">
        <v>187</v>
      </c>
      <c r="C146" s="36" t="s">
        <v>307</v>
      </c>
      <c r="D146" s="36">
        <v>28150</v>
      </c>
      <c r="E146" s="36" t="s">
        <v>199</v>
      </c>
      <c r="F146" s="36" t="s">
        <v>75</v>
      </c>
      <c r="G146" s="30" t="str">
        <f>"http://www.comunidad.madrid/sites/default/files/doc/empleo/"&amp;Hoja3!$D$1&amp;"-zona"&amp;D146&amp;".xlsx"</f>
        <v>http://www.comunidad.madrid/sites/default/files/doc/empleo/202412-zona28150.xlsx</v>
      </c>
      <c r="H146" s="31" t="str">
        <f t="shared" si="2"/>
        <v>Torrejón de Velasco</v>
      </c>
    </row>
    <row r="147" spans="1:8" x14ac:dyDescent="0.25">
      <c r="A147" s="36">
        <v>6</v>
      </c>
      <c r="B147" s="36" t="s">
        <v>182</v>
      </c>
      <c r="C147" s="36" t="s">
        <v>315</v>
      </c>
      <c r="D147" s="36">
        <v>28151</v>
      </c>
      <c r="E147" s="36" t="s">
        <v>207</v>
      </c>
      <c r="F147" s="36" t="s">
        <v>78</v>
      </c>
      <c r="G147" s="30" t="str">
        <f>"http://www.comunidad.madrid/sites/default/files/doc/empleo/"&amp;Hoja3!$D$1&amp;"-zona"&amp;D147&amp;".xlsx"</f>
        <v>http://www.comunidad.madrid/sites/default/files/doc/empleo/202412-zona28151.xlsx</v>
      </c>
      <c r="H147" s="31" t="str">
        <f t="shared" si="2"/>
        <v>Torrelaguna</v>
      </c>
    </row>
    <row r="148" spans="1:8" x14ac:dyDescent="0.25">
      <c r="A148" s="36">
        <v>5</v>
      </c>
      <c r="B148" s="36" t="s">
        <v>202</v>
      </c>
      <c r="C148" s="36" t="s">
        <v>332</v>
      </c>
      <c r="D148" s="36">
        <v>28152</v>
      </c>
      <c r="E148" s="36" t="s">
        <v>220</v>
      </c>
      <c r="F148" s="36" t="s">
        <v>81</v>
      </c>
      <c r="G148" s="30" t="str">
        <f>"http://www.comunidad.madrid/sites/default/files/doc/empleo/"&amp;Hoja3!$D$1&amp;"-zona"&amp;D148&amp;".xlsx"</f>
        <v>http://www.comunidad.madrid/sites/default/files/doc/empleo/202412-zona28152.xlsx</v>
      </c>
      <c r="H148" s="31" t="str">
        <f t="shared" si="2"/>
        <v>Torrelodones</v>
      </c>
    </row>
    <row r="149" spans="1:8" x14ac:dyDescent="0.25">
      <c r="A149" s="36">
        <v>6</v>
      </c>
      <c r="B149" s="36" t="s">
        <v>182</v>
      </c>
      <c r="C149" s="36" t="s">
        <v>306</v>
      </c>
      <c r="D149" s="36">
        <v>28153</v>
      </c>
      <c r="E149" s="36" t="s">
        <v>198</v>
      </c>
      <c r="F149" s="36" t="s">
        <v>234</v>
      </c>
      <c r="G149" s="30" t="str">
        <f>"http://www.comunidad.madrid/sites/default/files/doc/empleo/"&amp;Hoja3!$D$1&amp;"-zona"&amp;D149&amp;".xlsx"</f>
        <v>http://www.comunidad.madrid/sites/default/files/doc/empleo/202412-zona28153.xlsx</v>
      </c>
      <c r="H149" s="31" t="str">
        <f t="shared" si="2"/>
        <v>Torremocha de Jarama</v>
      </c>
    </row>
    <row r="150" spans="1:8" x14ac:dyDescent="0.25">
      <c r="A150" s="36">
        <v>8</v>
      </c>
      <c r="B150" s="36" t="s">
        <v>195</v>
      </c>
      <c r="C150" s="36" t="s">
        <v>318</v>
      </c>
      <c r="D150" s="36">
        <v>28154</v>
      </c>
      <c r="E150" s="36" t="s">
        <v>212</v>
      </c>
      <c r="F150" s="36" t="s">
        <v>86</v>
      </c>
      <c r="G150" s="30" t="str">
        <f>"http://www.comunidad.madrid/sites/default/files/doc/empleo/"&amp;Hoja3!$D$1&amp;"-zona"&amp;D150&amp;".xlsx"</f>
        <v>http://www.comunidad.madrid/sites/default/files/doc/empleo/202412-zona28154.xlsx</v>
      </c>
      <c r="H150" s="31" t="str">
        <f t="shared" si="2"/>
        <v>Torres de la Alameda</v>
      </c>
    </row>
    <row r="151" spans="1:8" x14ac:dyDescent="0.25">
      <c r="A151" s="36">
        <v>2</v>
      </c>
      <c r="B151" s="36" t="s">
        <v>189</v>
      </c>
      <c r="C151" s="32" t="s">
        <v>353</v>
      </c>
      <c r="D151" s="36">
        <v>28903</v>
      </c>
      <c r="E151" s="36" t="s">
        <v>89</v>
      </c>
      <c r="F151" s="36" t="s">
        <v>89</v>
      </c>
      <c r="G151" s="30" t="str">
        <f>"http://www.comunidad.madrid/sites/default/files/doc/empleo/"&amp;Hoja3!$D$1&amp;"-zona"&amp;C151&amp;".xlsx"</f>
        <v>http://www.comunidad.madrid/sites/default/files/doc/empleo/202412-zona2m903.xlsx</v>
      </c>
      <c r="H151" s="31" t="str">
        <f t="shared" si="2"/>
        <v>Tres Cantos</v>
      </c>
    </row>
    <row r="152" spans="1:8" x14ac:dyDescent="0.25">
      <c r="A152" s="36">
        <v>8</v>
      </c>
      <c r="B152" s="36" t="s">
        <v>195</v>
      </c>
      <c r="C152" s="36" t="s">
        <v>312</v>
      </c>
      <c r="D152" s="36">
        <v>28155</v>
      </c>
      <c r="E152" s="36" t="s">
        <v>204</v>
      </c>
      <c r="F152" s="36" t="s">
        <v>92</v>
      </c>
      <c r="G152" s="30" t="str">
        <f>"http://www.comunidad.madrid/sites/default/files/doc/empleo/"&amp;Hoja3!$D$1&amp;"-zona"&amp;D152&amp;".xlsx"</f>
        <v>http://www.comunidad.madrid/sites/default/files/doc/empleo/202412-zona28155.xlsx</v>
      </c>
      <c r="H152" s="31" t="str">
        <f t="shared" si="2"/>
        <v>Valdaracete</v>
      </c>
    </row>
    <row r="153" spans="1:8" x14ac:dyDescent="0.25">
      <c r="A153" s="36">
        <v>7</v>
      </c>
      <c r="B153" s="36" t="s">
        <v>210</v>
      </c>
      <c r="C153" s="36" t="s">
        <v>317</v>
      </c>
      <c r="D153" s="36">
        <v>28156</v>
      </c>
      <c r="E153" s="36" t="s">
        <v>211</v>
      </c>
      <c r="F153" s="36" t="s">
        <v>95</v>
      </c>
      <c r="G153" s="30" t="str">
        <f>"http://www.comunidad.madrid/sites/default/files/doc/empleo/"&amp;Hoja3!$D$1&amp;"-zona"&amp;D153&amp;".xlsx"</f>
        <v>http://www.comunidad.madrid/sites/default/files/doc/empleo/202412-zona28156.xlsx</v>
      </c>
      <c r="H153" s="31" t="str">
        <f t="shared" si="2"/>
        <v>Valdeavero</v>
      </c>
    </row>
    <row r="154" spans="1:8" x14ac:dyDescent="0.25">
      <c r="A154" s="36">
        <v>8</v>
      </c>
      <c r="B154" s="36" t="s">
        <v>195</v>
      </c>
      <c r="C154" s="36" t="s">
        <v>309</v>
      </c>
      <c r="D154" s="36">
        <v>28157</v>
      </c>
      <c r="E154" s="36" t="s">
        <v>201</v>
      </c>
      <c r="F154" s="36" t="s">
        <v>97</v>
      </c>
      <c r="G154" s="30" t="str">
        <f>"http://www.comunidad.madrid/sites/default/files/doc/empleo/"&amp;Hoja3!$D$1&amp;"-zona"&amp;D154&amp;".xlsx"</f>
        <v>http://www.comunidad.madrid/sites/default/files/doc/empleo/202412-zona28157.xlsx</v>
      </c>
      <c r="H154" s="31" t="str">
        <f t="shared" si="2"/>
        <v>Valdelaguna</v>
      </c>
    </row>
    <row r="155" spans="1:8" x14ac:dyDescent="0.25">
      <c r="A155" s="36">
        <v>6</v>
      </c>
      <c r="B155" s="36" t="s">
        <v>182</v>
      </c>
      <c r="C155" s="36" t="s">
        <v>314</v>
      </c>
      <c r="D155" s="36">
        <v>28158</v>
      </c>
      <c r="E155" s="36" t="s">
        <v>206</v>
      </c>
      <c r="F155" s="36" t="s">
        <v>100</v>
      </c>
      <c r="G155" s="30" t="str">
        <f>"http://www.comunidad.madrid/sites/default/files/doc/empleo/"&amp;Hoja3!$D$1&amp;"-zona"&amp;D155&amp;".xlsx"</f>
        <v>http://www.comunidad.madrid/sites/default/files/doc/empleo/202412-zona28158.xlsx</v>
      </c>
      <c r="H155" s="31" t="str">
        <f t="shared" si="2"/>
        <v>Valdemanco</v>
      </c>
    </row>
    <row r="156" spans="1:8" x14ac:dyDescent="0.25">
      <c r="A156" s="36">
        <v>10</v>
      </c>
      <c r="B156" s="36" t="s">
        <v>208</v>
      </c>
      <c r="C156" s="36" t="s">
        <v>321</v>
      </c>
      <c r="D156" s="36">
        <v>28159</v>
      </c>
      <c r="E156" s="36" t="s">
        <v>213</v>
      </c>
      <c r="F156" s="36" t="s">
        <v>103</v>
      </c>
      <c r="G156" s="30" t="str">
        <f>"http://www.comunidad.madrid/sites/default/files/doc/empleo/"&amp;Hoja3!$D$1&amp;"-zona"&amp;D156&amp;".xlsx"</f>
        <v>http://www.comunidad.madrid/sites/default/files/doc/empleo/202412-zona28159.xlsx</v>
      </c>
      <c r="H156" s="31" t="str">
        <f t="shared" si="2"/>
        <v>Valdemaqueda</v>
      </c>
    </row>
    <row r="157" spans="1:8" x14ac:dyDescent="0.25">
      <c r="A157" s="36">
        <v>11</v>
      </c>
      <c r="B157" s="36" t="s">
        <v>193</v>
      </c>
      <c r="C157" s="36" t="s">
        <v>323</v>
      </c>
      <c r="D157" s="36">
        <v>28160</v>
      </c>
      <c r="E157" s="36" t="s">
        <v>214</v>
      </c>
      <c r="F157" s="36" t="s">
        <v>105</v>
      </c>
      <c r="G157" s="30" t="str">
        <f>"http://www.comunidad.madrid/sites/default/files/doc/empleo/"&amp;Hoja3!$D$1&amp;"-zona"&amp;D157&amp;".xlsx"</f>
        <v>http://www.comunidad.madrid/sites/default/files/doc/empleo/202412-zona28160.xlsx</v>
      </c>
      <c r="H157" s="31" t="str">
        <f t="shared" si="2"/>
        <v>Valdemorillo</v>
      </c>
    </row>
    <row r="158" spans="1:8" x14ac:dyDescent="0.25">
      <c r="A158" s="36">
        <v>4</v>
      </c>
      <c r="B158" s="36" t="s">
        <v>190</v>
      </c>
      <c r="C158" s="32" t="s">
        <v>354</v>
      </c>
      <c r="D158" s="36">
        <v>28161</v>
      </c>
      <c r="E158" s="36" t="s">
        <v>108</v>
      </c>
      <c r="F158" s="36" t="s">
        <v>108</v>
      </c>
      <c r="G158" s="30" t="str">
        <f>"http://www.comunidad.madrid/sites/default/files/doc/empleo/"&amp;Hoja3!$D$1&amp;"-zona"&amp;C158&amp;".xlsx"</f>
        <v>http://www.comunidad.madrid/sites/default/files/doc/empleo/202412-zona4m161.xlsx</v>
      </c>
      <c r="H158" s="31" t="str">
        <f t="shared" si="2"/>
        <v>Valdemoro</v>
      </c>
    </row>
    <row r="159" spans="1:8" x14ac:dyDescent="0.25">
      <c r="A159" s="36">
        <v>7</v>
      </c>
      <c r="B159" s="36" t="s">
        <v>210</v>
      </c>
      <c r="C159" s="36" t="s">
        <v>328</v>
      </c>
      <c r="D159" s="36">
        <v>28162</v>
      </c>
      <c r="E159" s="36" t="s">
        <v>217</v>
      </c>
      <c r="F159" s="36" t="s">
        <v>111</v>
      </c>
      <c r="G159" s="30" t="str">
        <f>"http://www.comunidad.madrid/sites/default/files/doc/empleo/"&amp;Hoja3!$D$1&amp;"-zona"&amp;D159&amp;".xlsx"</f>
        <v>http://www.comunidad.madrid/sites/default/files/doc/empleo/202412-zona28162.xlsx</v>
      </c>
      <c r="H159" s="31" t="str">
        <f t="shared" si="2"/>
        <v>Valdeolmos-Alalpardo</v>
      </c>
    </row>
    <row r="160" spans="1:8" x14ac:dyDescent="0.25">
      <c r="A160" s="36">
        <v>7</v>
      </c>
      <c r="B160" s="36" t="s">
        <v>210</v>
      </c>
      <c r="C160" s="36" t="s">
        <v>351</v>
      </c>
      <c r="D160" s="36">
        <v>28163</v>
      </c>
      <c r="E160" s="36" t="s">
        <v>232</v>
      </c>
      <c r="F160" s="36" t="s">
        <v>114</v>
      </c>
      <c r="G160" s="30" t="str">
        <f>"http://www.comunidad.madrid/sites/default/files/doc/empleo/"&amp;Hoja3!$D$1&amp;"-zona"&amp;D160&amp;".xlsx"</f>
        <v>http://www.comunidad.madrid/sites/default/files/doc/empleo/202412-zona28163.xlsx</v>
      </c>
      <c r="H160" s="31" t="str">
        <f t="shared" si="2"/>
        <v>Valdepiélagos</v>
      </c>
    </row>
    <row r="161" spans="1:8" x14ac:dyDescent="0.25">
      <c r="A161" s="36">
        <v>7</v>
      </c>
      <c r="B161" s="36" t="s">
        <v>210</v>
      </c>
      <c r="C161" s="36" t="s">
        <v>351</v>
      </c>
      <c r="D161" s="36">
        <v>28164</v>
      </c>
      <c r="E161" s="36" t="s">
        <v>232</v>
      </c>
      <c r="F161" s="36" t="s">
        <v>235</v>
      </c>
      <c r="G161" s="30" t="str">
        <f>"http://www.comunidad.madrid/sites/default/files/doc/empleo/"&amp;Hoja3!$D$1&amp;"-zona"&amp;D161&amp;".xlsx"</f>
        <v>http://www.comunidad.madrid/sites/default/files/doc/empleo/202412-zona28164.xlsx</v>
      </c>
      <c r="H161" s="31" t="str">
        <f t="shared" si="2"/>
        <v>Valdetorres de Jarama</v>
      </c>
    </row>
    <row r="162" spans="1:8" x14ac:dyDescent="0.25">
      <c r="A162" s="36">
        <v>8</v>
      </c>
      <c r="B162" s="36" t="s">
        <v>195</v>
      </c>
      <c r="C162" s="36" t="s">
        <v>318</v>
      </c>
      <c r="D162" s="36">
        <v>28165</v>
      </c>
      <c r="E162" s="36" t="s">
        <v>212</v>
      </c>
      <c r="F162" s="36" t="s">
        <v>119</v>
      </c>
      <c r="G162" s="30" t="str">
        <f>"http://www.comunidad.madrid/sites/default/files/doc/empleo/"&amp;Hoja3!$D$1&amp;"-zona"&amp;D162&amp;".xlsx"</f>
        <v>http://www.comunidad.madrid/sites/default/files/doc/empleo/202412-zona28165.xlsx</v>
      </c>
      <c r="H162" s="31" t="str">
        <f t="shared" si="2"/>
        <v>Valdilecha</v>
      </c>
    </row>
    <row r="163" spans="1:8" x14ac:dyDescent="0.25">
      <c r="A163" s="36">
        <v>8</v>
      </c>
      <c r="B163" s="36" t="s">
        <v>195</v>
      </c>
      <c r="C163" s="36" t="s">
        <v>303</v>
      </c>
      <c r="D163" s="36">
        <v>28166</v>
      </c>
      <c r="E163" s="36" t="s">
        <v>197</v>
      </c>
      <c r="F163" s="36" t="s">
        <v>122</v>
      </c>
      <c r="G163" s="30" t="str">
        <f>"http://www.comunidad.madrid/sites/default/files/doc/empleo/"&amp;Hoja3!$D$1&amp;"-zona"&amp;D163&amp;".xlsx"</f>
        <v>http://www.comunidad.madrid/sites/default/files/doc/empleo/202412-zona28166.xlsx</v>
      </c>
      <c r="H163" s="31" t="str">
        <f t="shared" si="2"/>
        <v>Valverde de Alcalá</v>
      </c>
    </row>
    <row r="164" spans="1:8" x14ac:dyDescent="0.25">
      <c r="A164" s="36">
        <v>3</v>
      </c>
      <c r="B164" s="36" t="s">
        <v>184</v>
      </c>
      <c r="C164" s="36" t="s">
        <v>336</v>
      </c>
      <c r="D164" s="36">
        <v>28167</v>
      </c>
      <c r="E164" s="36" t="s">
        <v>223</v>
      </c>
      <c r="F164" s="36" t="s">
        <v>125</v>
      </c>
      <c r="G164" s="30" t="str">
        <f>"http://www.comunidad.madrid/sites/default/files/doc/empleo/"&amp;Hoja3!$D$1&amp;"-zona"&amp;D164&amp;".xlsx"</f>
        <v>http://www.comunidad.madrid/sites/default/files/doc/empleo/202412-zona28167.xlsx</v>
      </c>
      <c r="H164" s="31" t="str">
        <f t="shared" si="2"/>
        <v>Velilla de San Antonio</v>
      </c>
    </row>
    <row r="165" spans="1:8" x14ac:dyDescent="0.25">
      <c r="A165" s="36">
        <v>6</v>
      </c>
      <c r="B165" s="36" t="s">
        <v>182</v>
      </c>
      <c r="C165" s="36" t="s">
        <v>342</v>
      </c>
      <c r="D165" s="36">
        <v>28168</v>
      </c>
      <c r="E165" s="36" t="s">
        <v>227</v>
      </c>
      <c r="F165" s="36" t="s">
        <v>128</v>
      </c>
      <c r="G165" s="30" t="str">
        <f>"http://www.comunidad.madrid/sites/default/files/doc/empleo/"&amp;Hoja3!$D$1&amp;"-zona"&amp;D165&amp;".xlsx"</f>
        <v>http://www.comunidad.madrid/sites/default/files/doc/empleo/202412-zona28168.xlsx</v>
      </c>
      <c r="H165" s="31" t="str">
        <f t="shared" si="2"/>
        <v>Vellón (El)</v>
      </c>
    </row>
    <row r="166" spans="1:8" x14ac:dyDescent="0.25">
      <c r="A166" s="36">
        <v>6</v>
      </c>
      <c r="B166" s="36" t="s">
        <v>182</v>
      </c>
      <c r="C166" s="36" t="s">
        <v>342</v>
      </c>
      <c r="D166" s="36">
        <v>28169</v>
      </c>
      <c r="E166" s="36" t="s">
        <v>227</v>
      </c>
      <c r="F166" s="36" t="s">
        <v>131</v>
      </c>
      <c r="G166" s="30" t="str">
        <f>"http://www.comunidad.madrid/sites/default/files/doc/empleo/"&amp;Hoja3!$D$1&amp;"-zona"&amp;D166&amp;".xlsx"</f>
        <v>http://www.comunidad.madrid/sites/default/files/doc/empleo/202412-zona28169.xlsx</v>
      </c>
      <c r="H166" s="31" t="str">
        <f t="shared" si="2"/>
        <v>Venturada</v>
      </c>
    </row>
    <row r="167" spans="1:8" x14ac:dyDescent="0.25">
      <c r="A167" s="36">
        <v>9</v>
      </c>
      <c r="B167" s="36" t="s">
        <v>187</v>
      </c>
      <c r="C167" s="36" t="s">
        <v>299</v>
      </c>
      <c r="D167" s="36">
        <v>28171</v>
      </c>
      <c r="E167" s="36" t="s">
        <v>191</v>
      </c>
      <c r="F167" s="36" t="s">
        <v>134</v>
      </c>
      <c r="G167" s="30" t="str">
        <f>"http://www.comunidad.madrid/sites/default/files/doc/empleo/"&amp;Hoja3!$D$1&amp;"-zona"&amp;D167&amp;".xlsx"</f>
        <v>http://www.comunidad.madrid/sites/default/files/doc/empleo/202412-zona28171.xlsx</v>
      </c>
      <c r="H167" s="31" t="str">
        <f t="shared" si="2"/>
        <v>Villa del Prado</v>
      </c>
    </row>
    <row r="168" spans="1:8" x14ac:dyDescent="0.25">
      <c r="A168" s="36">
        <v>8</v>
      </c>
      <c r="B168" s="36" t="s">
        <v>195</v>
      </c>
      <c r="C168" s="36" t="s">
        <v>309</v>
      </c>
      <c r="D168" s="36">
        <v>28170</v>
      </c>
      <c r="E168" s="36" t="s">
        <v>201</v>
      </c>
      <c r="F168" s="36" t="s">
        <v>137</v>
      </c>
      <c r="G168" s="30" t="str">
        <f>"http://www.comunidad.madrid/sites/default/files/doc/empleo/"&amp;Hoja3!$D$1&amp;"-zona"&amp;D168&amp;".xlsx"</f>
        <v>http://www.comunidad.madrid/sites/default/files/doc/empleo/202412-zona28170.xlsx</v>
      </c>
      <c r="H168" s="31" t="str">
        <f t="shared" si="2"/>
        <v>Villaconejos</v>
      </c>
    </row>
    <row r="169" spans="1:8" x14ac:dyDescent="0.25">
      <c r="A169" s="36">
        <v>8</v>
      </c>
      <c r="B169" s="36" t="s">
        <v>195</v>
      </c>
      <c r="C169" s="36" t="s">
        <v>318</v>
      </c>
      <c r="D169" s="36">
        <v>28172</v>
      </c>
      <c r="E169" s="36" t="s">
        <v>212</v>
      </c>
      <c r="F169" s="36" t="s">
        <v>139</v>
      </c>
      <c r="G169" s="30" t="str">
        <f>"http://www.comunidad.madrid/sites/default/files/doc/empleo/"&amp;Hoja3!$D$1&amp;"-zona"&amp;D169&amp;".xlsx"</f>
        <v>http://www.comunidad.madrid/sites/default/files/doc/empleo/202412-zona28172.xlsx</v>
      </c>
      <c r="H169" s="31" t="str">
        <f t="shared" si="2"/>
        <v>Villalbilla</v>
      </c>
    </row>
    <row r="170" spans="1:8" x14ac:dyDescent="0.25">
      <c r="A170" s="36">
        <v>8</v>
      </c>
      <c r="B170" s="36" t="s">
        <v>195</v>
      </c>
      <c r="C170" s="36" t="s">
        <v>312</v>
      </c>
      <c r="D170" s="36">
        <v>28173</v>
      </c>
      <c r="E170" s="36" t="s">
        <v>204</v>
      </c>
      <c r="F170" s="36" t="s">
        <v>142</v>
      </c>
      <c r="G170" s="30" t="str">
        <f>"http://www.comunidad.madrid/sites/default/files/doc/empleo/"&amp;Hoja3!$D$1&amp;"-zona"&amp;D170&amp;".xlsx"</f>
        <v>http://www.comunidad.madrid/sites/default/files/doc/empleo/202412-zona28173.xlsx</v>
      </c>
      <c r="H170" s="31" t="str">
        <f t="shared" si="2"/>
        <v>Villamanrique de Tajo</v>
      </c>
    </row>
    <row r="171" spans="1:8" x14ac:dyDescent="0.25">
      <c r="A171" s="36">
        <v>9</v>
      </c>
      <c r="B171" s="36" t="s">
        <v>187</v>
      </c>
      <c r="C171" s="36" t="s">
        <v>299</v>
      </c>
      <c r="D171" s="36">
        <v>28174</v>
      </c>
      <c r="E171" s="36" t="s">
        <v>191</v>
      </c>
      <c r="F171" s="36" t="s">
        <v>145</v>
      </c>
      <c r="G171" s="30" t="str">
        <f>"http://www.comunidad.madrid/sites/default/files/doc/empleo/"&amp;Hoja3!$D$1&amp;"-zona"&amp;D171&amp;".xlsx"</f>
        <v>http://www.comunidad.madrid/sites/default/files/doc/empleo/202412-zona28174.xlsx</v>
      </c>
      <c r="H171" s="31" t="str">
        <f t="shared" si="2"/>
        <v>Villamanta</v>
      </c>
    </row>
    <row r="172" spans="1:8" x14ac:dyDescent="0.25">
      <c r="A172" s="36">
        <v>9</v>
      </c>
      <c r="B172" s="36" t="s">
        <v>187</v>
      </c>
      <c r="C172" s="36" t="s">
        <v>339</v>
      </c>
      <c r="D172" s="36">
        <v>28175</v>
      </c>
      <c r="E172" s="36" t="s">
        <v>224</v>
      </c>
      <c r="F172" s="36" t="s">
        <v>148</v>
      </c>
      <c r="G172" s="30" t="str">
        <f>"http://www.comunidad.madrid/sites/default/files/doc/empleo/"&amp;Hoja3!$D$1&amp;"-zona"&amp;D172&amp;".xlsx"</f>
        <v>http://www.comunidad.madrid/sites/default/files/doc/empleo/202412-zona28175.xlsx</v>
      </c>
      <c r="H172" s="31" t="str">
        <f t="shared" si="2"/>
        <v>Villamantilla</v>
      </c>
    </row>
    <row r="173" spans="1:8" x14ac:dyDescent="0.25">
      <c r="A173" s="36">
        <v>5</v>
      </c>
      <c r="B173" s="36" t="s">
        <v>202</v>
      </c>
      <c r="C173" s="36" t="s">
        <v>313</v>
      </c>
      <c r="D173" s="36">
        <v>28176</v>
      </c>
      <c r="E173" s="36" t="s">
        <v>205</v>
      </c>
      <c r="F173" s="36" t="s">
        <v>151</v>
      </c>
      <c r="G173" s="30" t="str">
        <f>"http://www.comunidad.madrid/sites/default/files/doc/empleo/"&amp;Hoja3!$D$1&amp;"-zona"&amp;D173&amp;".xlsx"</f>
        <v>http://www.comunidad.madrid/sites/default/files/doc/empleo/202412-zona28176.xlsx</v>
      </c>
      <c r="H173" s="31" t="str">
        <f t="shared" si="2"/>
        <v>Villanueva de la Cañada</v>
      </c>
    </row>
    <row r="174" spans="1:8" x14ac:dyDescent="0.25">
      <c r="A174" s="36">
        <v>9</v>
      </c>
      <c r="B174" s="36" t="s">
        <v>187</v>
      </c>
      <c r="C174" s="36" t="s">
        <v>339</v>
      </c>
      <c r="D174" s="36">
        <v>28178</v>
      </c>
      <c r="E174" s="36" t="s">
        <v>224</v>
      </c>
      <c r="F174" s="36" t="s">
        <v>154</v>
      </c>
      <c r="G174" s="30" t="str">
        <f>"http://www.comunidad.madrid/sites/default/files/doc/empleo/"&amp;Hoja3!$D$1&amp;"-zona"&amp;D174&amp;".xlsx"</f>
        <v>http://www.comunidad.madrid/sites/default/files/doc/empleo/202412-zona28178.xlsx</v>
      </c>
      <c r="H174" s="31" t="str">
        <f t="shared" si="2"/>
        <v>Villanueva de Perales</v>
      </c>
    </row>
    <row r="175" spans="1:8" x14ac:dyDescent="0.25">
      <c r="A175" s="36">
        <v>11</v>
      </c>
      <c r="B175" s="36" t="s">
        <v>193</v>
      </c>
      <c r="C175" s="36" t="s">
        <v>323</v>
      </c>
      <c r="D175" s="36">
        <v>28177</v>
      </c>
      <c r="E175" s="36" t="s">
        <v>214</v>
      </c>
      <c r="F175" s="36" t="s">
        <v>157</v>
      </c>
      <c r="G175" s="30" t="str">
        <f>"http://www.comunidad.madrid/sites/default/files/doc/empleo/"&amp;Hoja3!$D$1&amp;"-zona"&amp;D175&amp;".xlsx"</f>
        <v>http://www.comunidad.madrid/sites/default/files/doc/empleo/202412-zona28177.xlsx</v>
      </c>
      <c r="H175" s="31" t="str">
        <f t="shared" si="2"/>
        <v>Villanueva del Pardillo</v>
      </c>
    </row>
    <row r="176" spans="1:8" x14ac:dyDescent="0.25">
      <c r="A176" s="36">
        <v>8</v>
      </c>
      <c r="B176" s="36" t="s">
        <v>195</v>
      </c>
      <c r="C176" s="36" t="s">
        <v>340</v>
      </c>
      <c r="D176" s="36">
        <v>28179</v>
      </c>
      <c r="E176" s="36" t="s">
        <v>226</v>
      </c>
      <c r="F176" s="36" t="s">
        <v>160</v>
      </c>
      <c r="G176" s="30" t="str">
        <f>"http://www.comunidad.madrid/sites/default/files/doc/empleo/"&amp;Hoja3!$D$1&amp;"-zona"&amp;D176&amp;".xlsx"</f>
        <v>http://www.comunidad.madrid/sites/default/files/doc/empleo/202412-zona28179.xlsx</v>
      </c>
      <c r="H176" s="31" t="str">
        <f t="shared" si="2"/>
        <v>Villar del Olmo</v>
      </c>
    </row>
    <row r="177" spans="1:8" x14ac:dyDescent="0.25">
      <c r="A177" s="36">
        <v>8</v>
      </c>
      <c r="B177" s="36" t="s">
        <v>195</v>
      </c>
      <c r="C177" s="36" t="s">
        <v>312</v>
      </c>
      <c r="D177" s="36">
        <v>28180</v>
      </c>
      <c r="E177" s="36" t="s">
        <v>204</v>
      </c>
      <c r="F177" s="36" t="s">
        <v>236</v>
      </c>
      <c r="G177" s="30" t="str">
        <f>"http://www.comunidad.madrid/sites/default/files/doc/empleo/"&amp;Hoja3!$D$1&amp;"-zona"&amp;D177&amp;".xlsx"</f>
        <v>http://www.comunidad.madrid/sites/default/files/doc/empleo/202412-zona28180.xlsx</v>
      </c>
      <c r="H177" s="31" t="str">
        <f t="shared" si="2"/>
        <v>Villarejo de Salvanés</v>
      </c>
    </row>
    <row r="178" spans="1:8" x14ac:dyDescent="0.25">
      <c r="A178" s="36">
        <v>5</v>
      </c>
      <c r="B178" s="36" t="s">
        <v>202</v>
      </c>
      <c r="C178" s="36" t="s">
        <v>313</v>
      </c>
      <c r="D178" s="36">
        <v>28181</v>
      </c>
      <c r="E178" s="36" t="s">
        <v>205</v>
      </c>
      <c r="F178" s="36" t="s">
        <v>237</v>
      </c>
      <c r="G178" s="30" t="str">
        <f>"http://www.comunidad.madrid/sites/default/files/doc/empleo/"&amp;Hoja3!$D$1&amp;"-zona"&amp;D178&amp;".xlsx"</f>
        <v>http://www.comunidad.madrid/sites/default/files/doc/empleo/202412-zona28181.xlsx</v>
      </c>
      <c r="H178" s="31" t="str">
        <f t="shared" si="2"/>
        <v>Villaviciosa de Odón</v>
      </c>
    </row>
    <row r="179" spans="1:8" x14ac:dyDescent="0.25">
      <c r="A179" s="36">
        <v>6</v>
      </c>
      <c r="B179" s="36" t="s">
        <v>182</v>
      </c>
      <c r="C179" s="36" t="s">
        <v>292</v>
      </c>
      <c r="D179" s="36">
        <v>28182</v>
      </c>
      <c r="E179" s="36" t="s">
        <v>183</v>
      </c>
      <c r="F179" s="36" t="s">
        <v>167</v>
      </c>
      <c r="G179" s="30" t="str">
        <f>"http://www.comunidad.madrid/sites/default/files/doc/empleo/"&amp;Hoja3!$D$1&amp;"-zona"&amp;D179&amp;".xlsx"</f>
        <v>http://www.comunidad.madrid/sites/default/files/doc/empleo/202412-zona28182.xlsx</v>
      </c>
      <c r="H179" s="31" t="str">
        <f t="shared" si="2"/>
        <v>Villavieja del Lozoya</v>
      </c>
    </row>
    <row r="180" spans="1:8" x14ac:dyDescent="0.25">
      <c r="A180" s="36">
        <v>10</v>
      </c>
      <c r="B180" s="36" t="s">
        <v>208</v>
      </c>
      <c r="C180" s="36" t="s">
        <v>321</v>
      </c>
      <c r="D180" s="36">
        <v>28183</v>
      </c>
      <c r="E180" s="36" t="s">
        <v>213</v>
      </c>
      <c r="F180" s="36" t="s">
        <v>169</v>
      </c>
      <c r="G180" s="30" t="str">
        <f>"http://www.comunidad.madrid/sites/default/files/doc/empleo/"&amp;Hoja3!$D$1&amp;"-zona"&amp;D180&amp;".xlsx"</f>
        <v>http://www.comunidad.madrid/sites/default/files/doc/empleo/202412-zona28183.xlsx</v>
      </c>
      <c r="H180" s="31" t="str">
        <f t="shared" si="2"/>
        <v>Zarzalejo</v>
      </c>
    </row>
    <row r="181" spans="1:8" s="33" customFormat="1" x14ac:dyDescent="0.25">
      <c r="A181" s="33">
        <v>1</v>
      </c>
      <c r="B181" s="33" t="s">
        <v>221</v>
      </c>
      <c r="D181" s="33">
        <v>1</v>
      </c>
      <c r="G181" s="30" t="str">
        <f>"http://www.comunidad.madrid/sites/default/files/doc/empleo/"&amp;Hoja3!$D$1&amp;"-zona"&amp;D181&amp;".xlsx"</f>
        <v>http://www.comunidad.madrid/sites/default/files/doc/empleo/202412-zona1.xlsx</v>
      </c>
      <c r="H181" s="31">
        <f>HYPERLINK(G181,D181)</f>
        <v>1</v>
      </c>
    </row>
    <row r="182" spans="1:8" s="33" customFormat="1" x14ac:dyDescent="0.25">
      <c r="A182" s="33">
        <v>2</v>
      </c>
      <c r="B182" s="33" t="s">
        <v>189</v>
      </c>
      <c r="D182" s="33">
        <v>2</v>
      </c>
      <c r="G182" s="30" t="str">
        <f>"http://www.comunidad.madrid/sites/default/files/doc/empleo/"&amp;Hoja3!$D$1&amp;"-zona"&amp;D182&amp;".xlsx"</f>
        <v>http://www.comunidad.madrid/sites/default/files/doc/empleo/202412-zona2.xlsx</v>
      </c>
      <c r="H182" s="31">
        <f t="shared" ref="H182:H191" si="3">HYPERLINK(G182,D182)</f>
        <v>2</v>
      </c>
    </row>
    <row r="183" spans="1:8" s="33" customFormat="1" x14ac:dyDescent="0.25">
      <c r="A183" s="33">
        <v>3</v>
      </c>
      <c r="B183" s="33" t="s">
        <v>184</v>
      </c>
      <c r="D183" s="33">
        <v>3</v>
      </c>
      <c r="G183" s="30" t="str">
        <f>"http://www.comunidad.madrid/sites/default/files/doc/empleo/"&amp;Hoja3!$D$1&amp;"-zona"&amp;D183&amp;".xlsx"</f>
        <v>http://www.comunidad.madrid/sites/default/files/doc/empleo/202412-zona3.xlsx</v>
      </c>
      <c r="H183" s="31">
        <f t="shared" si="3"/>
        <v>3</v>
      </c>
    </row>
    <row r="184" spans="1:8" s="33" customFormat="1" x14ac:dyDescent="0.25">
      <c r="A184" s="33">
        <v>4</v>
      </c>
      <c r="B184" s="33" t="s">
        <v>190</v>
      </c>
      <c r="D184" s="33">
        <v>4</v>
      </c>
      <c r="G184" s="30" t="str">
        <f>"http://www.comunidad.madrid/sites/default/files/doc/empleo/"&amp;Hoja3!$D$1&amp;"-zona"&amp;D184&amp;".xlsx"</f>
        <v>http://www.comunidad.madrid/sites/default/files/doc/empleo/202412-zona4.xlsx</v>
      </c>
      <c r="H184" s="31">
        <f t="shared" si="3"/>
        <v>4</v>
      </c>
    </row>
    <row r="185" spans="1:8" s="33" customFormat="1" x14ac:dyDescent="0.25">
      <c r="A185" s="33">
        <v>5</v>
      </c>
      <c r="B185" s="33" t="s">
        <v>202</v>
      </c>
      <c r="D185" s="33">
        <v>5</v>
      </c>
      <c r="G185" s="30" t="str">
        <f>"http://www.comunidad.madrid/sites/default/files/doc/empleo/"&amp;Hoja3!$D$1&amp;"-zona"&amp;D185&amp;".xlsx"</f>
        <v>http://www.comunidad.madrid/sites/default/files/doc/empleo/202412-zona5.xlsx</v>
      </c>
      <c r="H185" s="31">
        <f t="shared" si="3"/>
        <v>5</v>
      </c>
    </row>
    <row r="186" spans="1:8" s="33" customFormat="1" x14ac:dyDescent="0.25">
      <c r="A186" s="33">
        <v>6</v>
      </c>
      <c r="B186" s="33" t="s">
        <v>182</v>
      </c>
      <c r="D186" s="33">
        <v>6</v>
      </c>
      <c r="G186" s="30" t="str">
        <f>"http://www.comunidad.madrid/sites/default/files/doc/empleo/"&amp;Hoja3!$D$1&amp;"-zona"&amp;D186&amp;".xlsx"</f>
        <v>http://www.comunidad.madrid/sites/default/files/doc/empleo/202412-zona6.xlsx</v>
      </c>
      <c r="H186" s="31">
        <f t="shared" si="3"/>
        <v>6</v>
      </c>
    </row>
    <row r="187" spans="1:8" s="33" customFormat="1" x14ac:dyDescent="0.25">
      <c r="A187" s="33">
        <v>7</v>
      </c>
      <c r="B187" s="33" t="s">
        <v>210</v>
      </c>
      <c r="D187" s="33">
        <v>7</v>
      </c>
      <c r="G187" s="30" t="str">
        <f>"http://www.comunidad.madrid/sites/default/files/doc/empleo/"&amp;Hoja3!$D$1&amp;"-zona"&amp;D187&amp;".xlsx"</f>
        <v>http://www.comunidad.madrid/sites/default/files/doc/empleo/202412-zona7.xlsx</v>
      </c>
      <c r="H187" s="31">
        <f t="shared" si="3"/>
        <v>7</v>
      </c>
    </row>
    <row r="188" spans="1:8" s="33" customFormat="1" x14ac:dyDescent="0.25">
      <c r="A188" s="33">
        <v>8</v>
      </c>
      <c r="B188" s="33" t="s">
        <v>195</v>
      </c>
      <c r="D188" s="33">
        <v>8</v>
      </c>
      <c r="G188" s="30" t="str">
        <f>"http://www.comunidad.madrid/sites/default/files/doc/empleo/"&amp;Hoja3!$D$1&amp;"-zona"&amp;D188&amp;".xlsx"</f>
        <v>http://www.comunidad.madrid/sites/default/files/doc/empleo/202412-zona8.xlsx</v>
      </c>
      <c r="H188" s="31">
        <f t="shared" si="3"/>
        <v>8</v>
      </c>
    </row>
    <row r="189" spans="1:8" s="33" customFormat="1" x14ac:dyDescent="0.25">
      <c r="A189" s="33">
        <v>9</v>
      </c>
      <c r="B189" s="33" t="s">
        <v>187</v>
      </c>
      <c r="D189" s="33">
        <v>9</v>
      </c>
      <c r="G189" s="30" t="str">
        <f>"http://www.comunidad.madrid/sites/default/files/doc/empleo/"&amp;Hoja3!$D$1&amp;"-zona"&amp;D189&amp;".xlsx"</f>
        <v>http://www.comunidad.madrid/sites/default/files/doc/empleo/202412-zona9.xlsx</v>
      </c>
      <c r="H189" s="31">
        <f t="shared" si="3"/>
        <v>9</v>
      </c>
    </row>
    <row r="190" spans="1:8" s="33" customFormat="1" x14ac:dyDescent="0.25">
      <c r="A190" s="33">
        <v>10</v>
      </c>
      <c r="B190" s="33" t="s">
        <v>208</v>
      </c>
      <c r="D190" s="33">
        <v>10</v>
      </c>
      <c r="G190" s="30" t="str">
        <f>"http://www.comunidad.madrid/sites/default/files/doc/empleo/"&amp;Hoja3!$D$1&amp;"-zona"&amp;D190&amp;".xlsx"</f>
        <v>http://www.comunidad.madrid/sites/default/files/doc/empleo/202412-zona10.xlsx</v>
      </c>
      <c r="H190" s="31">
        <f t="shared" si="3"/>
        <v>10</v>
      </c>
    </row>
    <row r="191" spans="1:8" s="33" customFormat="1" x14ac:dyDescent="0.25">
      <c r="A191" s="33">
        <v>11</v>
      </c>
      <c r="B191" s="33" t="s">
        <v>193</v>
      </c>
      <c r="D191" s="33">
        <v>11</v>
      </c>
      <c r="G191" s="30" t="str">
        <f>"http://www.comunidad.madrid/sites/default/files/doc/empleo/"&amp;Hoja3!$D$1&amp;"-zona"&amp;D191&amp;".xlsx"</f>
        <v>http://www.comunidad.madrid/sites/default/files/doc/empleo/202412-zona11.xlsx</v>
      </c>
      <c r="H191" s="31">
        <f t="shared" si="3"/>
        <v>11</v>
      </c>
    </row>
    <row r="192" spans="1:8" x14ac:dyDescent="0.25">
      <c r="A192" s="36">
        <v>1</v>
      </c>
      <c r="B192" s="36" t="s">
        <v>221</v>
      </c>
      <c r="D192" s="36" t="s">
        <v>280</v>
      </c>
      <c r="G192" s="30" t="str">
        <f>"http://www.comunidad.madrid/sites/default/files/doc/empleo/"&amp;Hoja3!$D$1&amp;"-zona"&amp;D192&amp;".xlsx"</f>
        <v>http://www.comunidad.madrid/sites/default/files/doc/empleo/202412-zonatotal_zona1.xlsx</v>
      </c>
      <c r="H192" s="31" t="str">
        <f>HYPERLINK(G192,D192)</f>
        <v>total_zona1</v>
      </c>
    </row>
    <row r="193" spans="1:8" x14ac:dyDescent="0.25">
      <c r="A193" s="36">
        <v>2</v>
      </c>
      <c r="B193" s="36" t="s">
        <v>189</v>
      </c>
      <c r="D193" s="36" t="s">
        <v>281</v>
      </c>
      <c r="G193" s="30" t="str">
        <f>"http://www.comunidad.madrid/sites/default/files/doc/empleo/"&amp;Hoja3!$D$1&amp;"-zona"&amp;D193&amp;".xlsx"</f>
        <v>http://www.comunidad.madrid/sites/default/files/doc/empleo/202412-zonatotal_zona2.xlsx</v>
      </c>
      <c r="H193" s="31" t="str">
        <f t="shared" ref="H193:H202" si="4">HYPERLINK(G193,D193)</f>
        <v>total_zona2</v>
      </c>
    </row>
    <row r="194" spans="1:8" x14ac:dyDescent="0.25">
      <c r="A194" s="36">
        <v>3</v>
      </c>
      <c r="B194" s="36" t="s">
        <v>184</v>
      </c>
      <c r="D194" s="36" t="s">
        <v>282</v>
      </c>
      <c r="G194" s="30" t="str">
        <f>"http://www.comunidad.madrid/sites/default/files/doc/empleo/"&amp;Hoja3!$D$1&amp;"-zona"&amp;D194&amp;".xlsx"</f>
        <v>http://www.comunidad.madrid/sites/default/files/doc/empleo/202412-zonatotal_zona3.xlsx</v>
      </c>
      <c r="H194" s="31" t="str">
        <f t="shared" si="4"/>
        <v>total_zona3</v>
      </c>
    </row>
    <row r="195" spans="1:8" x14ac:dyDescent="0.25">
      <c r="A195" s="36">
        <v>4</v>
      </c>
      <c r="B195" s="36" t="s">
        <v>190</v>
      </c>
      <c r="D195" s="36" t="s">
        <v>283</v>
      </c>
      <c r="G195" s="30" t="str">
        <f>"http://www.comunidad.madrid/sites/default/files/doc/empleo/"&amp;Hoja3!$D$1&amp;"-zona"&amp;D195&amp;".xlsx"</f>
        <v>http://www.comunidad.madrid/sites/default/files/doc/empleo/202412-zonatotal_zona4.xlsx</v>
      </c>
      <c r="H195" s="31" t="str">
        <f t="shared" si="4"/>
        <v>total_zona4</v>
      </c>
    </row>
    <row r="196" spans="1:8" x14ac:dyDescent="0.25">
      <c r="A196" s="36">
        <v>5</v>
      </c>
      <c r="B196" s="36" t="s">
        <v>202</v>
      </c>
      <c r="D196" s="36" t="s">
        <v>284</v>
      </c>
      <c r="G196" s="30" t="str">
        <f>"http://www.comunidad.madrid/sites/default/files/doc/empleo/"&amp;Hoja3!$D$1&amp;"-zona"&amp;D196&amp;".xlsx"</f>
        <v>http://www.comunidad.madrid/sites/default/files/doc/empleo/202412-zonatotal_zona5.xlsx</v>
      </c>
      <c r="H196" s="31" t="str">
        <f t="shared" si="4"/>
        <v>total_zona5</v>
      </c>
    </row>
    <row r="197" spans="1:8" x14ac:dyDescent="0.25">
      <c r="A197" s="36">
        <v>6</v>
      </c>
      <c r="B197" s="36" t="s">
        <v>182</v>
      </c>
      <c r="D197" s="36" t="s">
        <v>285</v>
      </c>
      <c r="G197" s="30" t="str">
        <f>"http://www.comunidad.madrid/sites/default/files/doc/empleo/"&amp;Hoja3!$D$1&amp;"-zona"&amp;D197&amp;".xlsx"</f>
        <v>http://www.comunidad.madrid/sites/default/files/doc/empleo/202412-zonatotal_zona6.xlsx</v>
      </c>
      <c r="H197" s="31" t="str">
        <f t="shared" si="4"/>
        <v>total_zona6</v>
      </c>
    </row>
    <row r="198" spans="1:8" x14ac:dyDescent="0.25">
      <c r="A198" s="36">
        <v>7</v>
      </c>
      <c r="B198" s="36" t="s">
        <v>210</v>
      </c>
      <c r="D198" s="36" t="s">
        <v>286</v>
      </c>
      <c r="G198" s="30" t="str">
        <f>"http://www.comunidad.madrid/sites/default/files/doc/empleo/"&amp;Hoja3!$D$1&amp;"-zona"&amp;D198&amp;".xlsx"</f>
        <v>http://www.comunidad.madrid/sites/default/files/doc/empleo/202412-zonatotal_zona7.xlsx</v>
      </c>
      <c r="H198" s="31" t="str">
        <f t="shared" si="4"/>
        <v>total_zona7</v>
      </c>
    </row>
    <row r="199" spans="1:8" x14ac:dyDescent="0.25">
      <c r="A199" s="36">
        <v>8</v>
      </c>
      <c r="B199" s="36" t="s">
        <v>195</v>
      </c>
      <c r="D199" s="36" t="s">
        <v>287</v>
      </c>
      <c r="G199" s="30" t="str">
        <f>"http://www.comunidad.madrid/sites/default/files/doc/empleo/"&amp;Hoja3!$D$1&amp;"-zona"&amp;D199&amp;".xlsx"</f>
        <v>http://www.comunidad.madrid/sites/default/files/doc/empleo/202412-zonatotal_zona8.xlsx</v>
      </c>
      <c r="H199" s="31" t="str">
        <f t="shared" si="4"/>
        <v>total_zona8</v>
      </c>
    </row>
    <row r="200" spans="1:8" x14ac:dyDescent="0.25">
      <c r="A200" s="36">
        <v>9</v>
      </c>
      <c r="B200" s="36" t="s">
        <v>187</v>
      </c>
      <c r="D200" s="36" t="s">
        <v>288</v>
      </c>
      <c r="G200" s="30" t="str">
        <f>"http://www.comunidad.madrid/sites/default/files/doc/empleo/"&amp;Hoja3!$D$1&amp;"-zona"&amp;D200&amp;".xlsx"</f>
        <v>http://www.comunidad.madrid/sites/default/files/doc/empleo/202412-zonatotal_zona9.xlsx</v>
      </c>
      <c r="H200" s="31" t="str">
        <f t="shared" si="4"/>
        <v>total_zona9</v>
      </c>
    </row>
    <row r="201" spans="1:8" x14ac:dyDescent="0.25">
      <c r="A201" s="36">
        <v>10</v>
      </c>
      <c r="B201" s="36" t="s">
        <v>208</v>
      </c>
      <c r="D201" s="36" t="s">
        <v>289</v>
      </c>
      <c r="G201" s="30" t="str">
        <f>"http://www.comunidad.madrid/sites/default/files/doc/empleo/"&amp;Hoja3!$D$1&amp;"-zona"&amp;D201&amp;".xlsx"</f>
        <v>http://www.comunidad.madrid/sites/default/files/doc/empleo/202412-zonatotal_zona10.xlsx</v>
      </c>
      <c r="H201" s="31" t="str">
        <f t="shared" si="4"/>
        <v>total_zona10</v>
      </c>
    </row>
    <row r="202" spans="1:8" x14ac:dyDescent="0.25">
      <c r="A202" s="36">
        <v>11</v>
      </c>
      <c r="B202" s="36" t="s">
        <v>193</v>
      </c>
      <c r="D202" s="36" t="s">
        <v>290</v>
      </c>
      <c r="G202" s="30" t="str">
        <f>"http://www.comunidad.madrid/sites/default/files/doc/empleo/"&amp;Hoja3!$D$1&amp;"-zona"&amp;D202&amp;".xlsx"</f>
        <v>http://www.comunidad.madrid/sites/default/files/doc/empleo/202412-zonatotal_zona11.xlsx</v>
      </c>
      <c r="H202" s="31" t="str">
        <f t="shared" si="4"/>
        <v>total_zona11</v>
      </c>
    </row>
    <row r="204" spans="1:8" s="32" customFormat="1" x14ac:dyDescent="0.25">
      <c r="A204" s="32">
        <v>1</v>
      </c>
      <c r="B204" s="32" t="s">
        <v>221</v>
      </c>
      <c r="C204" s="32" t="s">
        <v>355</v>
      </c>
      <c r="D204" s="32">
        <v>28079</v>
      </c>
      <c r="E204" s="32" t="s">
        <v>222</v>
      </c>
      <c r="F204" s="32" t="s">
        <v>222</v>
      </c>
      <c r="G204" s="37" t="str">
        <f>"http://www.comunidad.madrid/sites/default/files/doc/empleo/201901-zona"&amp;C204&amp;".xlsx"</f>
        <v>http://www.comunidad.madrid/sites/default/files/doc/empleo/201901-zona1m079.xlsx</v>
      </c>
      <c r="H204" s="38" t="str">
        <f>HYPERLINK(G204,F204)</f>
        <v>Madrid</v>
      </c>
    </row>
  </sheetData>
  <autoFilter ref="A1:I202"/>
  <sortState ref="A2:H181">
    <sortCondition ref="H181"/>
  </sortState>
  <hyperlinks>
    <hyperlink ref="G2" r:id="rId1" display="www.comunidad.madrid/sites/default/files/doc/empleo/zona&amp;.xlsm"/>
    <hyperlink ref="G204" r:id="rId2" display="www.comunidad.madrid/sites/default/files/doc/empleo/zona&amp;.xlsm"/>
    <hyperlink ref="I80" r:id="rId3" display="www.comunidad.madrid/sites/default/files/doc/empleo/zona&amp;.xlsm"/>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56"/>
  <sheetViews>
    <sheetView topLeftCell="A37" workbookViewId="0">
      <selection activeCell="I10" sqref="I10"/>
    </sheetView>
  </sheetViews>
  <sheetFormatPr baseColWidth="10" defaultColWidth="11.42578125" defaultRowHeight="15" x14ac:dyDescent="0.25"/>
  <cols>
    <col min="1" max="6" width="11.42578125" style="36"/>
    <col min="7" max="7" width="83.5703125" style="36" bestFit="1" customWidth="1"/>
    <col min="8" max="8" width="13.28515625" style="36" bestFit="1" customWidth="1"/>
    <col min="9" max="9" width="83.5703125" style="36" bestFit="1" customWidth="1"/>
    <col min="10" max="16384" width="11.42578125" style="36"/>
  </cols>
  <sheetData>
    <row r="1" spans="1:10" x14ac:dyDescent="0.25">
      <c r="G1" s="31" t="s">
        <v>356</v>
      </c>
      <c r="I1" s="31"/>
    </row>
    <row r="2" spans="1:10" x14ac:dyDescent="0.25">
      <c r="A2" s="33">
        <v>1</v>
      </c>
      <c r="B2" s="33" t="s">
        <v>221</v>
      </c>
      <c r="C2" s="33"/>
      <c r="D2" s="33">
        <v>1</v>
      </c>
      <c r="E2" s="33"/>
      <c r="F2" s="33"/>
      <c r="G2" s="30" t="str">
        <f t="shared" ref="G2:G45" si="0">"http://www.comunidad.madrid/sites/default/files/doc/empleo/201901-zona"&amp;D2&amp;".xlsx"</f>
        <v>http://www.comunidad.madrid/sites/default/files/doc/empleo/201901-zona1.xlsx</v>
      </c>
      <c r="H2" s="31">
        <f>HYPERLINK(G2,D2)</f>
        <v>1</v>
      </c>
      <c r="I2" s="31"/>
    </row>
    <row r="3" spans="1:10" x14ac:dyDescent="0.25">
      <c r="A3" s="33">
        <v>2</v>
      </c>
      <c r="B3" s="33" t="s">
        <v>189</v>
      </c>
      <c r="C3" s="33"/>
      <c r="D3" s="33">
        <v>2</v>
      </c>
      <c r="E3" s="33"/>
      <c r="F3" s="33"/>
      <c r="G3" s="30" t="str">
        <f t="shared" si="0"/>
        <v>http://www.comunidad.madrid/sites/default/files/doc/empleo/201901-zona2.xlsx</v>
      </c>
      <c r="H3" s="31">
        <f t="shared" ref="H3:H45" si="1">HYPERLINK(G3,D3)</f>
        <v>2</v>
      </c>
    </row>
    <row r="4" spans="1:10" x14ac:dyDescent="0.25">
      <c r="A4" s="33"/>
      <c r="B4" s="33"/>
      <c r="C4" s="33"/>
      <c r="D4" s="33" t="s">
        <v>300</v>
      </c>
      <c r="E4" s="33"/>
      <c r="F4" s="33"/>
      <c r="G4" s="30" t="str">
        <f t="shared" si="0"/>
        <v>http://www.comunidad.madrid/sites/default/files/doc/empleo/201901-zona2s1.xlsx</v>
      </c>
      <c r="H4" s="31" t="str">
        <f t="shared" si="1"/>
        <v>2s1</v>
      </c>
      <c r="I4" s="36" t="s">
        <v>357</v>
      </c>
      <c r="J4" s="30" t="s">
        <v>358</v>
      </c>
    </row>
    <row r="5" spans="1:10" x14ac:dyDescent="0.25">
      <c r="A5" s="33">
        <v>3</v>
      </c>
      <c r="B5" s="33" t="s">
        <v>184</v>
      </c>
      <c r="C5" s="33"/>
      <c r="D5" s="33">
        <v>3</v>
      </c>
      <c r="E5" s="33"/>
      <c r="F5" s="33"/>
      <c r="G5" s="30" t="str">
        <f t="shared" si="0"/>
        <v>http://www.comunidad.madrid/sites/default/files/doc/empleo/201901-zona3.xlsx</v>
      </c>
      <c r="H5" s="31">
        <f t="shared" si="1"/>
        <v>3</v>
      </c>
    </row>
    <row r="6" spans="1:10" x14ac:dyDescent="0.25">
      <c r="A6" s="33"/>
      <c r="B6" s="33"/>
      <c r="C6" s="33"/>
      <c r="D6" s="33" t="s">
        <v>336</v>
      </c>
      <c r="E6" s="33"/>
      <c r="F6" s="33"/>
      <c r="G6" s="30" t="str">
        <f t="shared" si="0"/>
        <v>http://www.comunidad.madrid/sites/default/files/doc/empleo/201901-zona3s1.xlsx</v>
      </c>
      <c r="H6" s="31" t="str">
        <f t="shared" si="1"/>
        <v>3s1</v>
      </c>
      <c r="I6" s="50" t="s">
        <v>359</v>
      </c>
    </row>
    <row r="7" spans="1:10" x14ac:dyDescent="0.25">
      <c r="A7" s="33"/>
      <c r="B7" s="33"/>
      <c r="C7" s="33"/>
      <c r="D7" s="33" t="s">
        <v>293</v>
      </c>
      <c r="E7" s="33"/>
      <c r="F7" s="33"/>
      <c r="G7" s="30" t="str">
        <f t="shared" si="0"/>
        <v>http://www.comunidad.madrid/sites/default/files/doc/empleo/201901-zona3s2.xlsx</v>
      </c>
      <c r="H7" s="31" t="str">
        <f t="shared" si="1"/>
        <v>3s2</v>
      </c>
      <c r="I7" s="50" t="s">
        <v>360</v>
      </c>
    </row>
    <row r="8" spans="1:10" x14ac:dyDescent="0.25">
      <c r="A8" s="33">
        <v>4</v>
      </c>
      <c r="B8" s="33" t="s">
        <v>190</v>
      </c>
      <c r="C8" s="33"/>
      <c r="D8" s="33">
        <v>4</v>
      </c>
      <c r="E8" s="33"/>
      <c r="F8" s="33"/>
      <c r="G8" s="30" t="str">
        <f t="shared" si="0"/>
        <v>http://www.comunidad.madrid/sites/default/files/doc/empleo/201901-zona4.xlsx</v>
      </c>
      <c r="H8" s="31">
        <f t="shared" si="1"/>
        <v>4</v>
      </c>
    </row>
    <row r="9" spans="1:10" x14ac:dyDescent="0.25">
      <c r="A9" s="33">
        <v>5</v>
      </c>
      <c r="B9" s="33" t="s">
        <v>202</v>
      </c>
      <c r="C9" s="33"/>
      <c r="D9" s="33">
        <v>5</v>
      </c>
      <c r="E9" s="33"/>
      <c r="F9" s="33"/>
      <c r="G9" s="30" t="str">
        <f t="shared" si="0"/>
        <v>http://www.comunidad.madrid/sites/default/files/doc/empleo/201901-zona5.xlsx</v>
      </c>
      <c r="H9" s="31">
        <f t="shared" si="1"/>
        <v>5</v>
      </c>
    </row>
    <row r="10" spans="1:10" x14ac:dyDescent="0.25">
      <c r="A10" s="33"/>
      <c r="B10" s="33"/>
      <c r="C10" s="33"/>
      <c r="D10" s="33" t="s">
        <v>313</v>
      </c>
      <c r="E10" s="33"/>
      <c r="F10" s="33"/>
      <c r="G10" s="30" t="str">
        <f t="shared" si="0"/>
        <v>http://www.comunidad.madrid/sites/default/files/doc/empleo/201901-zona5s1.xlsx</v>
      </c>
      <c r="H10" s="31" t="str">
        <f t="shared" si="1"/>
        <v>5s1</v>
      </c>
      <c r="I10" s="50" t="s">
        <v>361</v>
      </c>
    </row>
    <row r="11" spans="1:10" x14ac:dyDescent="0.25">
      <c r="A11" s="33"/>
      <c r="B11" s="33"/>
      <c r="C11" s="33"/>
      <c r="D11" s="33" t="s">
        <v>332</v>
      </c>
      <c r="E11" s="33"/>
      <c r="F11" s="33"/>
      <c r="G11" s="30" t="str">
        <f t="shared" si="0"/>
        <v>http://www.comunidad.madrid/sites/default/files/doc/empleo/201901-zona5s2.xlsx</v>
      </c>
      <c r="H11" s="31" t="str">
        <f t="shared" si="1"/>
        <v>5s2</v>
      </c>
      <c r="I11" s="50" t="s">
        <v>362</v>
      </c>
    </row>
    <row r="12" spans="1:10" x14ac:dyDescent="0.25">
      <c r="A12" s="33">
        <v>6</v>
      </c>
      <c r="B12" s="33" t="s">
        <v>182</v>
      </c>
      <c r="C12" s="33"/>
      <c r="D12" s="33">
        <v>6</v>
      </c>
      <c r="E12" s="33"/>
      <c r="F12" s="33"/>
      <c r="G12" s="30" t="str">
        <f t="shared" si="0"/>
        <v>http://www.comunidad.madrid/sites/default/files/doc/empleo/201901-zona6.xlsx</v>
      </c>
      <c r="H12" s="31">
        <f t="shared" si="1"/>
        <v>6</v>
      </c>
    </row>
    <row r="13" spans="1:10" x14ac:dyDescent="0.25">
      <c r="A13" s="33"/>
      <c r="B13" s="33"/>
      <c r="C13" s="33"/>
      <c r="D13" s="33" t="s">
        <v>292</v>
      </c>
      <c r="E13" s="33"/>
      <c r="F13" s="33"/>
      <c r="G13" s="30" t="str">
        <f t="shared" si="0"/>
        <v>http://www.comunidad.madrid/sites/default/files/doc/empleo/201901-zona6s1.xlsx</v>
      </c>
      <c r="H13" s="31" t="str">
        <f t="shared" si="1"/>
        <v>6s1</v>
      </c>
      <c r="I13" s="36" t="s">
        <v>262</v>
      </c>
      <c r="J13" s="36" t="s">
        <v>263</v>
      </c>
    </row>
    <row r="14" spans="1:10" x14ac:dyDescent="0.25">
      <c r="A14" s="33"/>
      <c r="B14" s="33"/>
      <c r="C14" s="33"/>
      <c r="D14" s="33" t="s">
        <v>294</v>
      </c>
      <c r="E14" s="33"/>
      <c r="F14" s="33"/>
      <c r="G14" s="30" t="str">
        <f t="shared" si="0"/>
        <v>http://www.comunidad.madrid/sites/default/files/doc/empleo/201901-zona6s2.xlsx</v>
      </c>
      <c r="H14" s="31" t="str">
        <f t="shared" si="1"/>
        <v>6s2</v>
      </c>
      <c r="I14" s="36" t="s">
        <v>239</v>
      </c>
    </row>
    <row r="15" spans="1:10" x14ac:dyDescent="0.25">
      <c r="A15" s="33"/>
      <c r="B15" s="33"/>
      <c r="C15" s="33"/>
      <c r="D15" s="33" t="s">
        <v>314</v>
      </c>
      <c r="E15" s="33"/>
      <c r="F15" s="33"/>
      <c r="G15" s="30" t="str">
        <f t="shared" si="0"/>
        <v>http://www.comunidad.madrid/sites/default/files/doc/empleo/201901-zona6s3.xlsx</v>
      </c>
      <c r="H15" s="31" t="str">
        <f t="shared" si="1"/>
        <v>6s3</v>
      </c>
      <c r="I15" s="36" t="s">
        <v>240</v>
      </c>
    </row>
    <row r="16" spans="1:10" x14ac:dyDescent="0.25">
      <c r="A16" s="33"/>
      <c r="B16" s="33"/>
      <c r="C16" s="33"/>
      <c r="D16" s="33" t="s">
        <v>315</v>
      </c>
      <c r="E16" s="33"/>
      <c r="F16" s="33"/>
      <c r="G16" s="30" t="str">
        <f t="shared" si="0"/>
        <v>http://www.comunidad.madrid/sites/default/files/doc/empleo/201901-zona6s4.xlsx</v>
      </c>
      <c r="H16" s="31" t="str">
        <f t="shared" si="1"/>
        <v>6s4</v>
      </c>
      <c r="I16" s="36" t="s">
        <v>241</v>
      </c>
    </row>
    <row r="17" spans="1:9" x14ac:dyDescent="0.25">
      <c r="A17" s="33"/>
      <c r="B17" s="33"/>
      <c r="C17" s="33"/>
      <c r="D17" s="33" t="s">
        <v>331</v>
      </c>
      <c r="E17" s="33"/>
      <c r="F17" s="33"/>
      <c r="G17" s="30" t="str">
        <f t="shared" si="0"/>
        <v>http://www.comunidad.madrid/sites/default/files/doc/empleo/201901-zona6s5.xlsx</v>
      </c>
      <c r="H17" s="31" t="str">
        <f t="shared" si="1"/>
        <v>6s5</v>
      </c>
      <c r="I17" s="36" t="s">
        <v>264</v>
      </c>
    </row>
    <row r="18" spans="1:9" x14ac:dyDescent="0.25">
      <c r="A18" s="33"/>
      <c r="B18" s="33"/>
      <c r="C18" s="33"/>
      <c r="D18" s="33" t="s">
        <v>306</v>
      </c>
      <c r="E18" s="33"/>
      <c r="F18" s="33"/>
      <c r="G18" s="30" t="str">
        <f t="shared" si="0"/>
        <v>http://www.comunidad.madrid/sites/default/files/doc/empleo/201901-zona6s6.xlsx</v>
      </c>
      <c r="H18" s="31" t="str">
        <f t="shared" si="1"/>
        <v>6s6</v>
      </c>
      <c r="I18" s="36" t="s">
        <v>242</v>
      </c>
    </row>
    <row r="19" spans="1:9" x14ac:dyDescent="0.25">
      <c r="A19" s="33"/>
      <c r="B19" s="33"/>
      <c r="C19" s="33"/>
      <c r="D19" s="33" t="s">
        <v>342</v>
      </c>
      <c r="E19" s="33"/>
      <c r="F19" s="33"/>
      <c r="G19" s="30" t="str">
        <f t="shared" si="0"/>
        <v>http://www.comunidad.madrid/sites/default/files/doc/empleo/201901-zona6s7.xlsx</v>
      </c>
      <c r="H19" s="31" t="str">
        <f t="shared" si="1"/>
        <v>6s7</v>
      </c>
      <c r="I19" s="36" t="s">
        <v>243</v>
      </c>
    </row>
    <row r="20" spans="1:9" x14ac:dyDescent="0.25">
      <c r="A20" s="33">
        <v>7</v>
      </c>
      <c r="B20" s="33" t="s">
        <v>210</v>
      </c>
      <c r="C20" s="33"/>
      <c r="D20" s="33">
        <v>7</v>
      </c>
      <c r="E20" s="33"/>
      <c r="F20" s="33"/>
      <c r="G20" s="30" t="str">
        <f t="shared" si="0"/>
        <v>http://www.comunidad.madrid/sites/default/files/doc/empleo/201901-zona7.xlsx</v>
      </c>
      <c r="H20" s="31">
        <f t="shared" si="1"/>
        <v>7</v>
      </c>
    </row>
    <row r="21" spans="1:9" x14ac:dyDescent="0.25">
      <c r="A21" s="33"/>
      <c r="B21" s="33"/>
      <c r="C21" s="33"/>
      <c r="D21" s="33" t="s">
        <v>317</v>
      </c>
      <c r="E21" s="33"/>
      <c r="F21" s="33"/>
      <c r="G21" s="30" t="str">
        <f t="shared" si="0"/>
        <v>http://www.comunidad.madrid/sites/default/files/doc/empleo/201901-zona7s1.xlsx</v>
      </c>
      <c r="H21" s="31" t="str">
        <f t="shared" si="1"/>
        <v>7s1</v>
      </c>
      <c r="I21" s="36" t="s">
        <v>246</v>
      </c>
    </row>
    <row r="22" spans="1:9" x14ac:dyDescent="0.25">
      <c r="A22" s="33"/>
      <c r="B22" s="33"/>
      <c r="C22" s="33"/>
      <c r="D22" s="33" t="s">
        <v>325</v>
      </c>
      <c r="E22" s="33"/>
      <c r="F22" s="33"/>
      <c r="G22" s="30" t="str">
        <f t="shared" si="0"/>
        <v>http://www.comunidad.madrid/sites/default/files/doc/empleo/201901-zona7s2.xlsx</v>
      </c>
      <c r="H22" s="31" t="str">
        <f t="shared" si="1"/>
        <v>7s2</v>
      </c>
      <c r="I22" s="36" t="s">
        <v>247</v>
      </c>
    </row>
    <row r="23" spans="1:9" x14ac:dyDescent="0.25">
      <c r="A23" s="33"/>
      <c r="B23" s="33"/>
      <c r="C23" s="33"/>
      <c r="D23" s="33" t="s">
        <v>328</v>
      </c>
      <c r="E23" s="33"/>
      <c r="F23" s="33"/>
      <c r="G23" s="30" t="str">
        <f t="shared" si="0"/>
        <v>http://www.comunidad.madrid/sites/default/files/doc/empleo/201901-zona7s3.xlsx</v>
      </c>
      <c r="H23" s="31" t="str">
        <f t="shared" si="1"/>
        <v>7s3</v>
      </c>
      <c r="I23" s="36" t="s">
        <v>261</v>
      </c>
    </row>
    <row r="24" spans="1:9" x14ac:dyDescent="0.25">
      <c r="A24" s="33"/>
      <c r="B24" s="33"/>
      <c r="C24" s="33"/>
      <c r="D24" s="33" t="s">
        <v>351</v>
      </c>
      <c r="E24" s="33"/>
      <c r="F24" s="33"/>
      <c r="G24" s="30" t="str">
        <f t="shared" si="0"/>
        <v>http://www.comunidad.madrid/sites/default/files/doc/empleo/201901-zona7s4.xlsx</v>
      </c>
      <c r="H24" s="31" t="str">
        <f t="shared" si="1"/>
        <v>7s4</v>
      </c>
      <c r="I24" s="36" t="s">
        <v>260</v>
      </c>
    </row>
    <row r="25" spans="1:9" x14ac:dyDescent="0.25">
      <c r="A25" s="33">
        <v>8</v>
      </c>
      <c r="B25" s="33" t="s">
        <v>195</v>
      </c>
      <c r="C25" s="33"/>
      <c r="D25" s="33">
        <v>8</v>
      </c>
      <c r="E25" s="33"/>
      <c r="F25" s="33"/>
      <c r="G25" s="30" t="str">
        <f t="shared" si="0"/>
        <v>http://www.comunidad.madrid/sites/default/files/doc/empleo/201901-zona8.xlsx</v>
      </c>
      <c r="H25" s="31">
        <f t="shared" si="1"/>
        <v>8</v>
      </c>
    </row>
    <row r="26" spans="1:9" x14ac:dyDescent="0.25">
      <c r="A26" s="33"/>
      <c r="B26" s="33"/>
      <c r="C26" s="33"/>
      <c r="D26" s="33" t="s">
        <v>309</v>
      </c>
      <c r="E26" s="33"/>
      <c r="F26" s="33"/>
      <c r="G26" s="30" t="str">
        <f t="shared" si="0"/>
        <v>http://www.comunidad.madrid/sites/default/files/doc/empleo/201901-zona8s1.xlsx</v>
      </c>
      <c r="H26" s="31" t="str">
        <f t="shared" si="1"/>
        <v>8s1</v>
      </c>
      <c r="I26" s="36" t="s">
        <v>248</v>
      </c>
    </row>
    <row r="27" spans="1:9" x14ac:dyDescent="0.25">
      <c r="A27" s="33"/>
      <c r="B27" s="33"/>
      <c r="C27" s="33"/>
      <c r="D27" s="33" t="s">
        <v>312</v>
      </c>
      <c r="E27" s="33"/>
      <c r="F27" s="33"/>
      <c r="G27" s="30" t="str">
        <f t="shared" si="0"/>
        <v>http://www.comunidad.madrid/sites/default/files/doc/empleo/201901-zona8s2.xlsx</v>
      </c>
      <c r="H27" s="31" t="str">
        <f t="shared" si="1"/>
        <v>8s2</v>
      </c>
      <c r="I27" s="36" t="s">
        <v>251</v>
      </c>
    </row>
    <row r="28" spans="1:9" x14ac:dyDescent="0.25">
      <c r="A28" s="33"/>
      <c r="B28" s="33"/>
      <c r="C28" s="33"/>
      <c r="D28" s="33" t="s">
        <v>302</v>
      </c>
      <c r="E28" s="33"/>
      <c r="F28" s="33"/>
      <c r="G28" s="30" t="str">
        <f t="shared" si="0"/>
        <v>http://www.comunidad.madrid/sites/default/files/doc/empleo/201901-zona8s3.xlsx</v>
      </c>
      <c r="H28" s="31" t="str">
        <f t="shared" si="1"/>
        <v>8s3</v>
      </c>
      <c r="I28" s="36" t="s">
        <v>252</v>
      </c>
    </row>
    <row r="29" spans="1:9" x14ac:dyDescent="0.25">
      <c r="A29" s="33"/>
      <c r="B29" s="33"/>
      <c r="C29" s="33"/>
      <c r="D29" s="33" t="s">
        <v>318</v>
      </c>
      <c r="E29" s="33"/>
      <c r="F29" s="33"/>
      <c r="G29" s="30" t="str">
        <f t="shared" si="0"/>
        <v>http://www.comunidad.madrid/sites/default/files/doc/empleo/201901-zona8s4.xlsx</v>
      </c>
      <c r="H29" s="31" t="str">
        <f t="shared" si="1"/>
        <v>8s4</v>
      </c>
      <c r="I29" s="36" t="s">
        <v>253</v>
      </c>
    </row>
    <row r="30" spans="1:9" x14ac:dyDescent="0.25">
      <c r="A30" s="33"/>
      <c r="B30" s="33"/>
      <c r="C30" s="33"/>
      <c r="D30" s="33" t="s">
        <v>340</v>
      </c>
      <c r="E30" s="33"/>
      <c r="F30" s="33"/>
      <c r="G30" s="30" t="str">
        <f t="shared" si="0"/>
        <v>http://www.comunidad.madrid/sites/default/files/doc/empleo/201901-zona8s5.xlsx</v>
      </c>
      <c r="H30" s="31" t="str">
        <f t="shared" si="1"/>
        <v>8s5</v>
      </c>
      <c r="I30" s="36" t="s">
        <v>172</v>
      </c>
    </row>
    <row r="31" spans="1:9" x14ac:dyDescent="0.25">
      <c r="A31" s="33"/>
      <c r="B31" s="33"/>
      <c r="C31" s="33"/>
      <c r="D31" s="33" t="s">
        <v>303</v>
      </c>
      <c r="E31" s="33"/>
      <c r="F31" s="33"/>
      <c r="G31" s="30" t="str">
        <f t="shared" si="0"/>
        <v>http://www.comunidad.madrid/sites/default/files/doc/empleo/201901-zona8s6.xlsx</v>
      </c>
      <c r="H31" s="31" t="str">
        <f t="shared" si="1"/>
        <v>8s6</v>
      </c>
      <c r="I31" s="36" t="s">
        <v>254</v>
      </c>
    </row>
    <row r="32" spans="1:9" x14ac:dyDescent="0.25">
      <c r="A32" s="33">
        <v>9</v>
      </c>
      <c r="B32" s="33" t="s">
        <v>187</v>
      </c>
      <c r="C32" s="33"/>
      <c r="D32" s="33">
        <v>9</v>
      </c>
      <c r="E32" s="33"/>
      <c r="F32" s="33"/>
      <c r="G32" s="30" t="str">
        <f t="shared" si="0"/>
        <v>http://www.comunidad.madrid/sites/default/files/doc/empleo/201901-zona9.xlsx</v>
      </c>
      <c r="H32" s="31">
        <f t="shared" si="1"/>
        <v>9</v>
      </c>
    </row>
    <row r="33" spans="1:9" x14ac:dyDescent="0.25">
      <c r="A33" s="33"/>
      <c r="B33" s="33"/>
      <c r="C33" s="33"/>
      <c r="D33" s="33" t="s">
        <v>339</v>
      </c>
      <c r="E33" s="33"/>
      <c r="F33" s="33"/>
      <c r="G33" s="30" t="str">
        <f t="shared" si="0"/>
        <v>http://www.comunidad.madrid/sites/default/files/doc/empleo/201901-zona9s1.xlsx</v>
      </c>
      <c r="H33" s="31" t="str">
        <f t="shared" si="1"/>
        <v>9s1</v>
      </c>
      <c r="I33" s="36" t="s">
        <v>265</v>
      </c>
    </row>
    <row r="34" spans="1:9" x14ac:dyDescent="0.25">
      <c r="A34" s="33"/>
      <c r="B34" s="33"/>
      <c r="C34" s="33"/>
      <c r="D34" s="33" t="s">
        <v>299</v>
      </c>
      <c r="E34" s="33"/>
      <c r="F34" s="33"/>
      <c r="G34" s="30" t="str">
        <f t="shared" si="0"/>
        <v>http://www.comunidad.madrid/sites/default/files/doc/empleo/201901-zona9s2.xlsx</v>
      </c>
      <c r="H34" s="31" t="str">
        <f t="shared" si="1"/>
        <v>9s2</v>
      </c>
      <c r="I34" s="36" t="s">
        <v>244</v>
      </c>
    </row>
    <row r="35" spans="1:9" x14ac:dyDescent="0.25">
      <c r="A35" s="33"/>
      <c r="B35" s="33"/>
      <c r="C35" s="33"/>
      <c r="D35" s="33" t="s">
        <v>295</v>
      </c>
      <c r="E35" s="33"/>
      <c r="F35" s="33"/>
      <c r="G35" s="30" t="str">
        <f t="shared" si="0"/>
        <v>http://www.comunidad.madrid/sites/default/files/doc/empleo/201901-zona9s3.xlsx</v>
      </c>
      <c r="H35" s="31" t="str">
        <f t="shared" si="1"/>
        <v>9s3</v>
      </c>
      <c r="I35" s="36" t="s">
        <v>255</v>
      </c>
    </row>
    <row r="36" spans="1:9" x14ac:dyDescent="0.25">
      <c r="A36" s="33"/>
      <c r="B36" s="33"/>
      <c r="C36" s="33"/>
      <c r="D36" s="33" t="s">
        <v>307</v>
      </c>
      <c r="E36" s="33"/>
      <c r="F36" s="33"/>
      <c r="G36" s="30" t="str">
        <f t="shared" si="0"/>
        <v>http://www.comunidad.madrid/sites/default/files/doc/empleo/201901-zona9s4.xlsx</v>
      </c>
      <c r="H36" s="31" t="str">
        <f t="shared" si="1"/>
        <v>9s4</v>
      </c>
      <c r="I36" s="36" t="s">
        <v>245</v>
      </c>
    </row>
    <row r="37" spans="1:9" x14ac:dyDescent="0.25">
      <c r="A37" s="33">
        <v>10</v>
      </c>
      <c r="B37" s="33" t="s">
        <v>208</v>
      </c>
      <c r="C37" s="33"/>
      <c r="D37" s="33">
        <v>10</v>
      </c>
      <c r="E37" s="33"/>
      <c r="F37" s="33"/>
      <c r="G37" s="30" t="str">
        <f t="shared" si="0"/>
        <v>http://www.comunidad.madrid/sites/default/files/doc/empleo/201901-zona10.xlsx</v>
      </c>
      <c r="H37" s="31">
        <f t="shared" si="1"/>
        <v>10</v>
      </c>
    </row>
    <row r="38" spans="1:9" x14ac:dyDescent="0.25">
      <c r="A38" s="33"/>
      <c r="B38" s="33"/>
      <c r="C38" s="33"/>
      <c r="D38" s="33" t="s">
        <v>321</v>
      </c>
      <c r="E38" s="33"/>
      <c r="F38" s="33"/>
      <c r="G38" s="30" t="str">
        <f t="shared" si="0"/>
        <v>http://www.comunidad.madrid/sites/default/files/doc/empleo/201901-zona10s1.xlsx</v>
      </c>
      <c r="H38" s="31" t="str">
        <f t="shared" si="1"/>
        <v>10s1</v>
      </c>
      <c r="I38" s="36" t="s">
        <v>256</v>
      </c>
    </row>
    <row r="39" spans="1:9" ht="15" customHeight="1" x14ac:dyDescent="0.25">
      <c r="A39" s="33"/>
      <c r="B39" s="33"/>
      <c r="C39" s="33"/>
      <c r="D39" s="33" t="s">
        <v>316</v>
      </c>
      <c r="E39" s="33"/>
      <c r="F39" s="33"/>
      <c r="G39" s="30" t="str">
        <f t="shared" si="0"/>
        <v>http://www.comunidad.madrid/sites/default/files/doc/empleo/201901-zona10s2.xlsx</v>
      </c>
      <c r="H39" s="31" t="str">
        <f t="shared" si="1"/>
        <v>10s2</v>
      </c>
      <c r="I39" s="36" t="s">
        <v>257</v>
      </c>
    </row>
    <row r="40" spans="1:9" x14ac:dyDescent="0.25">
      <c r="A40" s="33">
        <v>11</v>
      </c>
      <c r="B40" s="33" t="s">
        <v>193</v>
      </c>
      <c r="C40" s="33"/>
      <c r="D40" s="33">
        <v>11</v>
      </c>
      <c r="E40" s="33"/>
      <c r="F40" s="33"/>
      <c r="G40" s="30" t="str">
        <f t="shared" si="0"/>
        <v>http://www.comunidad.madrid/sites/default/files/doc/empleo/201901-zona11.xlsx</v>
      </c>
      <c r="H40" s="31">
        <f t="shared" si="1"/>
        <v>11</v>
      </c>
    </row>
    <row r="41" spans="1:9" x14ac:dyDescent="0.25">
      <c r="A41" s="33"/>
      <c r="B41" s="33"/>
      <c r="C41" s="33"/>
      <c r="D41" s="33" t="s">
        <v>311</v>
      </c>
      <c r="E41" s="33"/>
      <c r="F41" s="33"/>
      <c r="G41" s="30" t="str">
        <f t="shared" si="0"/>
        <v>http://www.comunidad.madrid/sites/default/files/doc/empleo/201901-zona11s1.xlsx</v>
      </c>
      <c r="H41" s="31" t="str">
        <f t="shared" si="1"/>
        <v>11s1</v>
      </c>
      <c r="I41" s="36" t="s">
        <v>266</v>
      </c>
    </row>
    <row r="42" spans="1:9" x14ac:dyDescent="0.25">
      <c r="A42" s="33"/>
      <c r="B42" s="33"/>
      <c r="C42" s="33"/>
      <c r="D42" s="33" t="s">
        <v>301</v>
      </c>
      <c r="E42" s="33"/>
      <c r="F42" s="33"/>
      <c r="G42" s="30" t="str">
        <f t="shared" si="0"/>
        <v>http://www.comunidad.madrid/sites/default/files/doc/empleo/201901-zona11s2.xlsx</v>
      </c>
      <c r="H42" s="31" t="str">
        <f t="shared" si="1"/>
        <v>11s2</v>
      </c>
      <c r="I42" s="36" t="s">
        <v>258</v>
      </c>
    </row>
    <row r="43" spans="1:9" x14ac:dyDescent="0.25">
      <c r="A43" s="33"/>
      <c r="B43" s="33"/>
      <c r="C43" s="33"/>
      <c r="D43" s="33" t="s">
        <v>308</v>
      </c>
      <c r="E43" s="33"/>
      <c r="F43" s="33"/>
      <c r="G43" s="30" t="str">
        <f t="shared" si="0"/>
        <v>http://www.comunidad.madrid/sites/default/files/doc/empleo/201901-zona11s3.xlsx</v>
      </c>
      <c r="H43" s="31" t="str">
        <f t="shared" si="1"/>
        <v>11s3</v>
      </c>
      <c r="I43" s="36" t="s">
        <v>259</v>
      </c>
    </row>
    <row r="44" spans="1:9" x14ac:dyDescent="0.25">
      <c r="A44" s="33"/>
      <c r="B44" s="33"/>
      <c r="C44" s="33"/>
      <c r="D44" s="33" t="s">
        <v>323</v>
      </c>
      <c r="E44" s="33"/>
      <c r="F44" s="33"/>
      <c r="G44" s="30" t="str">
        <f t="shared" si="0"/>
        <v>http://www.comunidad.madrid/sites/default/files/doc/empleo/201901-zona11s4.xlsx</v>
      </c>
      <c r="H44" s="31" t="str">
        <f t="shared" si="1"/>
        <v>11s4</v>
      </c>
      <c r="I44" s="36" t="s">
        <v>249</v>
      </c>
    </row>
    <row r="45" spans="1:9" x14ac:dyDescent="0.25">
      <c r="A45" s="33"/>
      <c r="B45" s="33"/>
      <c r="C45" s="33"/>
      <c r="D45" s="33" t="s">
        <v>326</v>
      </c>
      <c r="E45" s="33"/>
      <c r="F45" s="33"/>
      <c r="G45" s="30" t="str">
        <f t="shared" si="0"/>
        <v>http://www.comunidad.madrid/sites/default/files/doc/empleo/201901-zona11s5.xlsx</v>
      </c>
      <c r="H45" s="31" t="str">
        <f t="shared" si="1"/>
        <v>11s5</v>
      </c>
      <c r="I45" s="36" t="s">
        <v>250</v>
      </c>
    </row>
    <row r="46" spans="1:9" x14ac:dyDescent="0.25">
      <c r="A46" s="36">
        <v>1</v>
      </c>
      <c r="B46" s="36" t="s">
        <v>221</v>
      </c>
      <c r="D46" s="36" t="s">
        <v>280</v>
      </c>
      <c r="G46" s="30" t="str">
        <f>"http://www.comunidad.madrid/sites/default/files/doc/empleo/"&amp;Hoja3!$D$1&amp;"-"&amp;D46&amp;".xlsx"</f>
        <v>http://www.comunidad.madrid/sites/default/files/doc/empleo/202412-total_zona1.xlsx</v>
      </c>
      <c r="H46" s="31" t="str">
        <f>HYPERLINK(G46,D46)</f>
        <v>total_zona1</v>
      </c>
      <c r="I46" s="36" t="s">
        <v>363</v>
      </c>
    </row>
    <row r="47" spans="1:9" x14ac:dyDescent="0.25">
      <c r="A47" s="36">
        <v>2</v>
      </c>
      <c r="B47" s="36" t="s">
        <v>189</v>
      </c>
      <c r="D47" s="36" t="s">
        <v>281</v>
      </c>
      <c r="G47" s="30" t="str">
        <f>"http://www.comunidad.madrid/sites/default/files/doc/empleo/"&amp;Hoja3!$D$1&amp;"-"&amp;D47&amp;".xlsx"</f>
        <v>http://www.comunidad.madrid/sites/default/files/doc/empleo/202412-total_zona2.xlsx</v>
      </c>
      <c r="H47" s="31" t="str">
        <f t="shared" ref="H47:H56" si="2">HYPERLINK(G47,D47)</f>
        <v>total_zona2</v>
      </c>
      <c r="I47" s="36" t="s">
        <v>364</v>
      </c>
    </row>
    <row r="48" spans="1:9" x14ac:dyDescent="0.25">
      <c r="A48" s="36">
        <v>3</v>
      </c>
      <c r="B48" s="36" t="s">
        <v>184</v>
      </c>
      <c r="D48" s="36" t="s">
        <v>282</v>
      </c>
      <c r="G48" s="30" t="str">
        <f>"http://www.comunidad.madrid/sites/default/files/doc/empleo/"&amp;Hoja3!$D$1&amp;"-"&amp;D48&amp;".xlsx"</f>
        <v>http://www.comunidad.madrid/sites/default/files/doc/empleo/202412-total_zona3.xlsx</v>
      </c>
      <c r="H48" s="31" t="str">
        <f t="shared" si="2"/>
        <v>total_zona3</v>
      </c>
      <c r="I48" s="36" t="s">
        <v>365</v>
      </c>
    </row>
    <row r="49" spans="1:9" x14ac:dyDescent="0.25">
      <c r="A49" s="36">
        <v>4</v>
      </c>
      <c r="B49" s="36" t="s">
        <v>190</v>
      </c>
      <c r="D49" s="36" t="s">
        <v>283</v>
      </c>
      <c r="G49" s="30" t="str">
        <f>"http://www.comunidad.madrid/sites/default/files/doc/empleo/"&amp;Hoja3!$D$1&amp;"-"&amp;D49&amp;".xlsx"</f>
        <v>http://www.comunidad.madrid/sites/default/files/doc/empleo/202412-total_zona4.xlsx</v>
      </c>
      <c r="H49" s="31" t="str">
        <f t="shared" si="2"/>
        <v>total_zona4</v>
      </c>
      <c r="I49" s="36" t="s">
        <v>366</v>
      </c>
    </row>
    <row r="50" spans="1:9" x14ac:dyDescent="0.25">
      <c r="A50" s="36">
        <v>5</v>
      </c>
      <c r="B50" s="36" t="s">
        <v>202</v>
      </c>
      <c r="D50" s="36" t="s">
        <v>284</v>
      </c>
      <c r="G50" s="30" t="str">
        <f>"http://www.comunidad.madrid/sites/default/files/doc/empleo/"&amp;Hoja3!$D$1&amp;"-"&amp;D50&amp;".xlsx"</f>
        <v>http://www.comunidad.madrid/sites/default/files/doc/empleo/202412-total_zona5.xlsx</v>
      </c>
      <c r="H50" s="31" t="str">
        <f t="shared" si="2"/>
        <v>total_zona5</v>
      </c>
      <c r="I50" s="36" t="s">
        <v>367</v>
      </c>
    </row>
    <row r="51" spans="1:9" x14ac:dyDescent="0.25">
      <c r="A51" s="36">
        <v>6</v>
      </c>
      <c r="B51" s="36" t="s">
        <v>182</v>
      </c>
      <c r="D51" s="36" t="s">
        <v>285</v>
      </c>
      <c r="G51" s="30" t="str">
        <f>"http://www.comunidad.madrid/sites/default/files/doc/empleo/"&amp;Hoja3!$D$1&amp;"-"&amp;D51&amp;".xlsx"</f>
        <v>http://www.comunidad.madrid/sites/default/files/doc/empleo/202412-total_zona6.xlsx</v>
      </c>
      <c r="H51" s="31" t="str">
        <f t="shared" si="2"/>
        <v>total_zona6</v>
      </c>
      <c r="I51" s="36" t="s">
        <v>368</v>
      </c>
    </row>
    <row r="52" spans="1:9" x14ac:dyDescent="0.25">
      <c r="A52" s="36">
        <v>7</v>
      </c>
      <c r="B52" s="36" t="s">
        <v>210</v>
      </c>
      <c r="D52" s="36" t="s">
        <v>286</v>
      </c>
      <c r="G52" s="30" t="str">
        <f>"http://www.comunidad.madrid/sites/default/files/doc/empleo/"&amp;Hoja3!$D$1&amp;"-"&amp;D52&amp;".xlsx"</f>
        <v>http://www.comunidad.madrid/sites/default/files/doc/empleo/202412-total_zona7.xlsx</v>
      </c>
      <c r="H52" s="31" t="str">
        <f t="shared" si="2"/>
        <v>total_zona7</v>
      </c>
      <c r="I52" s="36" t="s">
        <v>369</v>
      </c>
    </row>
    <row r="53" spans="1:9" x14ac:dyDescent="0.25">
      <c r="A53" s="36">
        <v>8</v>
      </c>
      <c r="B53" s="36" t="s">
        <v>195</v>
      </c>
      <c r="D53" s="36" t="s">
        <v>287</v>
      </c>
      <c r="G53" s="30" t="str">
        <f>"http://www.comunidad.madrid/sites/default/files/doc/empleo/"&amp;Hoja3!$D$1&amp;"-"&amp;D53&amp;".xlsx"</f>
        <v>http://www.comunidad.madrid/sites/default/files/doc/empleo/202412-total_zona8.xlsx</v>
      </c>
      <c r="H53" s="31" t="str">
        <f t="shared" si="2"/>
        <v>total_zona8</v>
      </c>
      <c r="I53" s="36" t="s">
        <v>370</v>
      </c>
    </row>
    <row r="54" spans="1:9" x14ac:dyDescent="0.25">
      <c r="A54" s="36">
        <v>9</v>
      </c>
      <c r="B54" s="36" t="s">
        <v>187</v>
      </c>
      <c r="D54" s="36" t="s">
        <v>288</v>
      </c>
      <c r="G54" s="30" t="str">
        <f>"http://www.comunidad.madrid/sites/default/files/doc/empleo/"&amp;Hoja3!$D$1&amp;"-"&amp;D54&amp;".xlsx"</f>
        <v>http://www.comunidad.madrid/sites/default/files/doc/empleo/202412-total_zona9.xlsx</v>
      </c>
      <c r="H54" s="31" t="str">
        <f t="shared" si="2"/>
        <v>total_zona9</v>
      </c>
      <c r="I54" s="36" t="s">
        <v>371</v>
      </c>
    </row>
    <row r="55" spans="1:9" x14ac:dyDescent="0.25">
      <c r="A55" s="36">
        <v>10</v>
      </c>
      <c r="B55" s="36" t="s">
        <v>208</v>
      </c>
      <c r="D55" s="36" t="s">
        <v>289</v>
      </c>
      <c r="G55" s="30" t="str">
        <f>"http://www.comunidad.madrid/sites/default/files/doc/empleo/"&amp;Hoja3!$D$1&amp;"-"&amp;D55&amp;".xlsx"</f>
        <v>http://www.comunidad.madrid/sites/default/files/doc/empleo/202412-total_zona10.xlsx</v>
      </c>
      <c r="H55" s="31" t="str">
        <f t="shared" si="2"/>
        <v>total_zona10</v>
      </c>
      <c r="I55" s="36" t="s">
        <v>372</v>
      </c>
    </row>
    <row r="56" spans="1:9" x14ac:dyDescent="0.25">
      <c r="A56" s="36">
        <v>11</v>
      </c>
      <c r="B56" s="36" t="s">
        <v>193</v>
      </c>
      <c r="D56" s="36" t="s">
        <v>290</v>
      </c>
      <c r="G56" s="30" t="str">
        <f>"http://www.comunidad.madrid/sites/default/files/doc/empleo/"&amp;Hoja3!$D$1&amp;"-"&amp;D56&amp;".xlsx"</f>
        <v>http://www.comunidad.madrid/sites/default/files/doc/empleo/202412-total_zona11.xlsx</v>
      </c>
      <c r="H56" s="31" t="str">
        <f t="shared" si="2"/>
        <v>total_zona11</v>
      </c>
      <c r="I56" s="36" t="s">
        <v>373</v>
      </c>
    </row>
  </sheetData>
  <hyperlinks>
    <hyperlink ref="G2" r:id="rId1" display="www.comunidad.madrid/sites/default/files/doc/empleo/zona&amp;.xlsm"/>
    <hyperlink ref="G46" r:id="rId2" display="www.comunidad.madrid/sites/default/files/doc/empleo/zona&amp;.xlsm"/>
    <hyperlink ref="G5" r:id="rId3" display="www.comunidad.madrid/sites/default/files/doc/empleo/zona&amp;.xlsm"/>
    <hyperlink ref="G8" r:id="rId4" display="www.comunidad.madrid/sites/default/files/doc/empleo/zona&amp;.xlsm"/>
    <hyperlink ref="G11" r:id="rId5" display="www.comunidad.madrid/sites/default/files/doc/empleo/zona&amp;.xlsm"/>
    <hyperlink ref="G14" r:id="rId6" display="www.comunidad.madrid/sites/default/files/doc/empleo/zona&amp;.xlsm"/>
    <hyperlink ref="G17" r:id="rId7" display="www.comunidad.madrid/sites/default/files/doc/empleo/zona&amp;.xlsm"/>
    <hyperlink ref="G20" r:id="rId8" display="www.comunidad.madrid/sites/default/files/doc/empleo/zona&amp;.xlsm"/>
    <hyperlink ref="G23" r:id="rId9" display="www.comunidad.madrid/sites/default/files/doc/empleo/zona&amp;.xlsm"/>
    <hyperlink ref="G26" r:id="rId10" display="www.comunidad.madrid/sites/default/files/doc/empleo/zona&amp;.xlsm"/>
    <hyperlink ref="G29" r:id="rId11" display="www.comunidad.madrid/sites/default/files/doc/empleo/zona&amp;.xlsm"/>
    <hyperlink ref="G32" r:id="rId12" display="www.comunidad.madrid/sites/default/files/doc/empleo/zona&amp;.xlsm"/>
    <hyperlink ref="G35" r:id="rId13" display="www.comunidad.madrid/sites/default/files/doc/empleo/zona&amp;.xlsm"/>
    <hyperlink ref="G38" r:id="rId14" display="www.comunidad.madrid/sites/default/files/doc/empleo/zona&amp;.xlsm"/>
    <hyperlink ref="G41" r:id="rId15" display="www.comunidad.madrid/sites/default/files/doc/empleo/zona&amp;.xlsm"/>
    <hyperlink ref="G44" r:id="rId16" display="www.comunidad.madrid/sites/default/files/doc/empleo/zona&amp;.xlsm"/>
    <hyperlink ref="G6:G7" r:id="rId17" display="www.comunidad.madrid/sites/default/files/doc/empleo/zona&amp;.xlsm"/>
    <hyperlink ref="G9:G10" r:id="rId18" display="www.comunidad.madrid/sites/default/files/doc/empleo/zona&amp;.xlsm"/>
    <hyperlink ref="G12:G13" r:id="rId19" display="www.comunidad.madrid/sites/default/files/doc/empleo/zona&amp;.xlsm"/>
    <hyperlink ref="G15:G16" r:id="rId20" display="www.comunidad.madrid/sites/default/files/doc/empleo/zona&amp;.xlsm"/>
    <hyperlink ref="G18:G19" r:id="rId21" display="www.comunidad.madrid/sites/default/files/doc/empleo/zona&amp;.xlsm"/>
    <hyperlink ref="G21:G22" r:id="rId22" display="www.comunidad.madrid/sites/default/files/doc/empleo/zona&amp;.xlsm"/>
    <hyperlink ref="G24:G25" r:id="rId23" display="www.comunidad.madrid/sites/default/files/doc/empleo/zona&amp;.xlsm"/>
    <hyperlink ref="G27:G28" r:id="rId24" display="www.comunidad.madrid/sites/default/files/doc/empleo/zona&amp;.xlsm"/>
    <hyperlink ref="G30:G31" r:id="rId25" display="www.comunidad.madrid/sites/default/files/doc/empleo/zona&amp;.xlsm"/>
    <hyperlink ref="G33:G34" r:id="rId26" display="www.comunidad.madrid/sites/default/files/doc/empleo/zona&amp;.xlsm"/>
    <hyperlink ref="G36:G37" r:id="rId27" display="www.comunidad.madrid/sites/default/files/doc/empleo/zona&amp;.xlsm"/>
    <hyperlink ref="G39:G40" r:id="rId28" display="www.comunidad.madrid/sites/default/files/doc/empleo/zona&amp;.xlsm"/>
    <hyperlink ref="G42:G43" r:id="rId29" display="www.comunidad.madrid/sites/default/files/doc/empleo/zona&amp;.xlsm"/>
    <hyperlink ref="G45" r:id="rId30" display="www.comunidad.madrid/sites/default/files/doc/empleo/zona&amp;.xlsm"/>
    <hyperlink ref="J4" r:id="rId31"/>
    <hyperlink ref="G1" r:id="rId32"/>
    <hyperlink ref="G47:G56" r:id="rId33" display="www.comunidad.madrid/sites/default/files/doc/empleo/zona&amp;.xlsm"/>
  </hyperlinks>
  <pageMargins left="0.7" right="0.7" top="0.75" bottom="0.75" header="0.3" footer="0.3"/>
  <pageSetup paperSize="9" orientation="portrait"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12"/>
  <sheetViews>
    <sheetView workbookViewId="0">
      <selection activeCell="I10" sqref="I10"/>
    </sheetView>
  </sheetViews>
  <sheetFormatPr baseColWidth="10" defaultRowHeight="15" x14ac:dyDescent="0.25"/>
  <cols>
    <col min="1" max="1" width="14.5703125" bestFit="1" customWidth="1"/>
  </cols>
  <sheetData>
    <row r="1" spans="1:4" x14ac:dyDescent="0.25">
      <c r="A1" s="39" t="s">
        <v>374</v>
      </c>
      <c r="B1">
        <v>201906</v>
      </c>
      <c r="D1" s="32">
        <v>202412</v>
      </c>
    </row>
    <row r="2" spans="1:4" x14ac:dyDescent="0.25">
      <c r="A2" s="39" t="s">
        <v>375</v>
      </c>
      <c r="B2">
        <v>201912</v>
      </c>
      <c r="D2" s="36"/>
    </row>
    <row r="3" spans="1:4" x14ac:dyDescent="0.25">
      <c r="A3" s="39" t="s">
        <v>376</v>
      </c>
      <c r="B3">
        <v>202006</v>
      </c>
    </row>
    <row r="4" spans="1:4" x14ac:dyDescent="0.25">
      <c r="A4" s="39" t="s">
        <v>377</v>
      </c>
      <c r="B4">
        <v>202012</v>
      </c>
    </row>
    <row r="5" spans="1:4" x14ac:dyDescent="0.25">
      <c r="A5" s="39" t="s">
        <v>378</v>
      </c>
      <c r="B5" s="36">
        <v>202106</v>
      </c>
    </row>
    <row r="6" spans="1:4" x14ac:dyDescent="0.25">
      <c r="A6" s="39" t="s">
        <v>379</v>
      </c>
      <c r="B6">
        <v>202112</v>
      </c>
    </row>
    <row r="7" spans="1:4" x14ac:dyDescent="0.25">
      <c r="A7" s="39" t="s">
        <v>380</v>
      </c>
      <c r="B7">
        <v>202206</v>
      </c>
    </row>
    <row r="8" spans="1:4" x14ac:dyDescent="0.25">
      <c r="A8" s="39" t="s">
        <v>381</v>
      </c>
      <c r="B8">
        <v>202212</v>
      </c>
    </row>
    <row r="9" spans="1:4" x14ac:dyDescent="0.25">
      <c r="A9" s="39" t="s">
        <v>382</v>
      </c>
      <c r="B9">
        <v>202306</v>
      </c>
    </row>
    <row r="10" spans="1:4" x14ac:dyDescent="0.25">
      <c r="A10" s="39" t="s">
        <v>383</v>
      </c>
      <c r="B10" s="36">
        <v>202312</v>
      </c>
    </row>
    <row r="11" spans="1:4" x14ac:dyDescent="0.25">
      <c r="A11" t="s">
        <v>384</v>
      </c>
      <c r="B11">
        <v>202406</v>
      </c>
    </row>
    <row r="12" spans="1:4" x14ac:dyDescent="0.25">
      <c r="A12" t="s">
        <v>385</v>
      </c>
      <c r="B12">
        <v>202412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panel</vt:lpstr>
      <vt:lpstr>Hoja1</vt:lpstr>
      <vt:lpstr>Hoja2</vt:lpstr>
      <vt:lpstr>Hoja3</vt:lpstr>
      <vt:lpstr>panel!Área_de_impresión</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Madrid Digital</cp:lastModifiedBy>
  <cp:lastPrinted>2019-10-09T11:11:56Z</cp:lastPrinted>
  <dcterms:created xsi:type="dcterms:W3CDTF">2019-10-09T11:08:57Z</dcterms:created>
  <dcterms:modified xsi:type="dcterms:W3CDTF">2025-02-04T15:12:30Z</dcterms:modified>
</cp:coreProperties>
</file>