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10_Octubre\WEB\Comprobaciones DSI\Consolidado\"/>
    </mc:Choice>
  </mc:AlternateContent>
  <bookViews>
    <workbookView xWindow="0" yWindow="0" windowWidth="14220" windowHeight="11370"/>
  </bookViews>
  <sheets>
    <sheet name="I-CAPÍTULO-M10-2024" sheetId="1" r:id="rId1"/>
  </sheets>
  <definedNames>
    <definedName name="Ingresos_Capítulo" localSheetId="0">'I-CAPÍTULO-M10-2024'!$A$1:$J$49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G50" i="1"/>
  <c r="H50" i="1"/>
  <c r="I50" i="1"/>
  <c r="J50" i="1"/>
  <c r="E50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10_Octubre\WEB\Comprobaciones DSI\Consolidado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<sst xmlns="http://schemas.openxmlformats.org/spreadsheetml/2006/main" count="145" uniqueCount="42">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</sst>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5.285156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563535342.88</v>
      </c>
      <c r="G6" s="2">
        <v>17132949650.879999</v>
      </c>
      <c r="H6" s="2">
        <v>0</v>
      </c>
      <c r="I6" s="2">
        <v>14701050238.719999</v>
      </c>
      <c r="J6" s="2">
        <v>2431899412.1599998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12091259601.190001</v>
      </c>
      <c r="J7" s="2">
        <v>2255039008.8099999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8926024.4900000002</v>
      </c>
      <c r="G8" s="2">
        <v>270021962.49000001</v>
      </c>
      <c r="H8" s="2">
        <v>0</v>
      </c>
      <c r="I8" s="2">
        <v>258942862.94999999</v>
      </c>
      <c r="J8" s="2">
        <v>11079099.539999999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407596190.16000003</v>
      </c>
      <c r="G9" s="2">
        <v>-5342409808.8400002</v>
      </c>
      <c r="H9" s="2">
        <v>312421757.68000001</v>
      </c>
      <c r="I9" s="2">
        <v>-5042601387.79</v>
      </c>
      <c r="J9" s="2">
        <v>-299808421.05000001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10573302.359999999</v>
      </c>
      <c r="G10" s="2">
        <v>87013081.359999999</v>
      </c>
      <c r="H10" s="2">
        <v>0</v>
      </c>
      <c r="I10" s="2">
        <v>81143570.200000003</v>
      </c>
      <c r="J10" s="2">
        <v>5869511.1600000001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3085580.27</v>
      </c>
      <c r="G11" s="2">
        <v>36927580.270000003</v>
      </c>
      <c r="H11" s="2">
        <v>0</v>
      </c>
      <c r="I11" s="2">
        <v>17987752.550000001</v>
      </c>
      <c r="J11" s="2">
        <v>18939827.719999999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57029539.280000001</v>
      </c>
      <c r="G12" s="2">
        <v>595930215.27999997</v>
      </c>
      <c r="H12" s="2">
        <v>7318936.8799999999</v>
      </c>
      <c r="I12" s="2">
        <v>1014070361.02</v>
      </c>
      <c r="J12" s="2">
        <v>-418140145.74000001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787416256.27999997</v>
      </c>
      <c r="G13" s="2">
        <v>1585214426.28</v>
      </c>
      <c r="H13" s="2">
        <v>0</v>
      </c>
      <c r="I13" s="2">
        <v>37762997.659999996</v>
      </c>
      <c r="J13" s="2">
        <v>1547451428.6199999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941196000</v>
      </c>
      <c r="G14" s="2">
        <v>3902043097</v>
      </c>
      <c r="H14" s="2">
        <v>0</v>
      </c>
      <c r="I14" s="2">
        <v>4146951486.3299999</v>
      </c>
      <c r="J14" s="2">
        <v>-244908389.33000001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28857366.93</v>
      </c>
      <c r="J15" s="2">
        <v>9599136.0700000003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126448.68</v>
      </c>
      <c r="J18" s="2">
        <v>65372507.32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17630.32</v>
      </c>
      <c r="J19" s="2">
        <v>-17630.32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8436.9699999999993</v>
      </c>
      <c r="J21" s="2">
        <v>22646.03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245640.86</v>
      </c>
      <c r="J22" s="2">
        <v>279359.14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311425.84000000003</v>
      </c>
      <c r="J23" s="2">
        <v>861144.16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239491.11</v>
      </c>
      <c r="J24" s="2">
        <v>-214491.11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6788.78</v>
      </c>
      <c r="J25" s="2">
        <v>627575.06999999995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235634.29</v>
      </c>
      <c r="J26" s="2">
        <v>1315365.71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250452204.00999999</v>
      </c>
      <c r="J27" s="2">
        <v>192576797.59999999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4473381.8600000003</v>
      </c>
      <c r="J28" s="2">
        <v>-35020800.859999999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6933.16</v>
      </c>
      <c r="J31" s="2">
        <v>8437.84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4664661.45</v>
      </c>
      <c r="J32" s="2">
        <v>3558338.55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2958.59</v>
      </c>
      <c r="J34" s="2">
        <v>12298.41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47349.72</v>
      </c>
      <c r="J35" s="2">
        <v>-6924.72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231187.15</v>
      </c>
      <c r="J36" s="2">
        <v>-31187.15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523678.47</v>
      </c>
      <c r="J37" s="2">
        <v>-209961.47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9154.81</v>
      </c>
      <c r="J38" s="2">
        <v>104570.19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2107285.11</v>
      </c>
      <c r="J39" s="2">
        <v>-765335.11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69288559.780000001</v>
      </c>
      <c r="J40" s="2">
        <v>755140.22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15472055.77</v>
      </c>
      <c r="J41" s="2">
        <v>-2472055.77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21487.66</v>
      </c>
      <c r="J43" s="2">
        <v>432646.34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17925.02</v>
      </c>
      <c r="J44" s="2">
        <v>-5125.0200000000004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792537.72</v>
      </c>
      <c r="J45" s="2">
        <v>407462.28</v>
      </c>
    </row>
    <row r="46" spans="1:10" x14ac:dyDescent="0.25">
      <c r="A46" s="1" t="s">
        <v>37</v>
      </c>
      <c r="B46" t="s">
        <v>38</v>
      </c>
      <c r="C46">
        <v>7</v>
      </c>
      <c r="D46" t="s">
        <v>20</v>
      </c>
      <c r="E46" s="2">
        <v>0</v>
      </c>
      <c r="F46" s="2">
        <v>0</v>
      </c>
      <c r="G46" s="2">
        <v>0</v>
      </c>
      <c r="H46" s="2">
        <v>0</v>
      </c>
      <c r="I46" s="2">
        <v>92480.42</v>
      </c>
      <c r="J46" s="2">
        <v>-92480.42</v>
      </c>
    </row>
    <row r="47" spans="1:10" x14ac:dyDescent="0.25">
      <c r="A47" s="1" t="s">
        <v>37</v>
      </c>
      <c r="B47" t="s">
        <v>38</v>
      </c>
      <c r="C47">
        <v>8</v>
      </c>
      <c r="D47" t="s">
        <v>21</v>
      </c>
      <c r="E47" s="2">
        <v>68000</v>
      </c>
      <c r="F47" s="2">
        <v>34700459.170000002</v>
      </c>
      <c r="G47" s="2">
        <v>34768459.170000002</v>
      </c>
      <c r="H47" s="2">
        <v>0</v>
      </c>
      <c r="I47" s="2">
        <v>44099.35</v>
      </c>
      <c r="J47" s="2">
        <v>34724359.82</v>
      </c>
    </row>
    <row r="48" spans="1:10" x14ac:dyDescent="0.25">
      <c r="A48" s="1" t="s">
        <v>39</v>
      </c>
      <c r="B48" t="s">
        <v>40</v>
      </c>
      <c r="C48">
        <v>5</v>
      </c>
      <c r="D48" t="s">
        <v>18</v>
      </c>
      <c r="E48" s="2">
        <v>320000</v>
      </c>
      <c r="F48" s="2">
        <v>0</v>
      </c>
      <c r="G48" s="2">
        <v>320000</v>
      </c>
      <c r="H48" s="2">
        <v>0</v>
      </c>
      <c r="I48" s="2">
        <v>323150.07</v>
      </c>
      <c r="J48" s="2">
        <v>-3150.07</v>
      </c>
    </row>
    <row r="49" spans="1:10" x14ac:dyDescent="0.25">
      <c r="A49" s="1" t="s">
        <v>39</v>
      </c>
      <c r="B49" t="s">
        <v>40</v>
      </c>
      <c r="C49">
        <v>8</v>
      </c>
      <c r="D49" t="s">
        <v>21</v>
      </c>
      <c r="E49" s="2">
        <v>6450</v>
      </c>
      <c r="F49" s="2">
        <v>72865.259999999995</v>
      </c>
      <c r="G49" s="2">
        <v>79315.259999999995</v>
      </c>
      <c r="H49" s="2">
        <v>0</v>
      </c>
      <c r="I49" s="2">
        <v>10650</v>
      </c>
      <c r="J49" s="2">
        <v>68665.259999999995</v>
      </c>
    </row>
    <row r="50" spans="1:10" x14ac:dyDescent="0.25">
      <c r="E50" s="2">
        <f>SUM(E6:E49)</f>
        <v>30374058991</v>
      </c>
      <c r="F50" s="2">
        <f t="shared" ref="F50:J50" si="0">SUM(F6:F49)</f>
        <v>2892313067.6100001</v>
      </c>
      <c r="G50" s="2">
        <f t="shared" si="0"/>
        <v>33266372058.609993</v>
      </c>
      <c r="H50" s="2">
        <f t="shared" si="0"/>
        <v>331341544.49000001</v>
      </c>
      <c r="I50" s="2">
        <f t="shared" si="0"/>
        <v>27685526403.17001</v>
      </c>
      <c r="J50" s="2">
        <f t="shared" si="0"/>
        <v>5580845655.4399986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I-CAPÍTULO-M10-2024</vt:lpstr>
      <vt:lpstr>'I-CAPÍTULO-M10-2024'!Ingresos_Capítulo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Madrid Digital</cp:lastModifiedBy>
  <dcterms:created xsi:type="dcterms:W3CDTF">2024-11-06T18:01:55Z</dcterms:created>
  <dcterms:modified xsi:type="dcterms:W3CDTF">2024-12-29T06:55:52Z</dcterms:modified>
</cp:coreProperties>
</file>