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5_Mayo\WEB\Comprobaciones DSI\Consolidado\"/>
    </mc:Choice>
  </mc:AlternateContent>
  <bookViews>
    <workbookView xWindow="0" yWindow="0" windowWidth="28800" windowHeight="11700"/>
  </bookViews>
  <sheets>
    <sheet name="I-CAPÍTULO-M05-2024" sheetId="1" r:id="rId1"/>
  </sheets>
  <definedNames>
    <definedName name="Ingresos_Capítulo_Carmen" localSheetId="0">'I-CAPÍTULO-M05-2024'!$A$1:$J$48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>
  <connection id="1" name="Ingresos-Capítulo Carmen" type="6" refreshedVersion="6" deleted="1" background="1" saveData="1">
    <textPr sourceFile="D:\Perfiles\CPL72\Documents\OneDrive - Madrid Digital\Tareas periódicas\5-BOCM Y WEB\WEB\MAYO\Consolidado\Descargas brutas csv\Ingresos-Capítulo Carmen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<sst xmlns="http://schemas.openxmlformats.org/spreadsheetml/2006/main" count="142" uniqueCount="42">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</sst>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name="Ingresos-Capítulo Carmen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  <col min="11" max="11" width="10.7109375" bestFit="1" customWidth="1"/>
    <col min="12" max="12" width="23.28515625" bestFit="1" customWidth="1"/>
    <col min="13" max="13" width="16.5703125" bestFit="1" customWidth="1"/>
    <col min="14" max="14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5934164277.6899996</v>
      </c>
      <c r="J6" s="2">
        <v>10635250030.309999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5151144895.6999998</v>
      </c>
      <c r="J7" s="2">
        <v>9195153714.2999992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83949603.430000007</v>
      </c>
      <c r="J8" s="2">
        <v>177146334.56999999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151330084.22999999</v>
      </c>
      <c r="G9" s="2">
        <v>-5598675914.7700005</v>
      </c>
      <c r="H9" s="2">
        <v>175403384.08000001</v>
      </c>
      <c r="I9" s="2">
        <v>-2455827158.0300002</v>
      </c>
      <c r="J9" s="2">
        <v>-3142848756.7399998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18203313.719999999</v>
      </c>
      <c r="J10" s="2">
        <v>58236465.280000001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6676726.1200000001</v>
      </c>
      <c r="J11" s="2">
        <v>27165273.879999999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26724361.93</v>
      </c>
      <c r="G12" s="2">
        <v>565625037.92999995</v>
      </c>
      <c r="H12" s="2">
        <v>7318936.8799999999</v>
      </c>
      <c r="I12" s="2">
        <v>488436808.11000001</v>
      </c>
      <c r="J12" s="2">
        <v>77188229.819999993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700114186.03999996</v>
      </c>
      <c r="G13" s="2">
        <v>1497912356.04</v>
      </c>
      <c r="H13" s="2">
        <v>0</v>
      </c>
      <c r="I13" s="2">
        <v>12977801.640000001</v>
      </c>
      <c r="J13" s="2">
        <v>1484934554.4000001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0</v>
      </c>
      <c r="G14" s="2">
        <v>2960847097</v>
      </c>
      <c r="H14" s="2">
        <v>0</v>
      </c>
      <c r="I14" s="2">
        <v>3868641486.3299999</v>
      </c>
      <c r="J14" s="2">
        <v>-907794389.33000004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7157392.46</v>
      </c>
      <c r="J15" s="2">
        <v>31299110.539999999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150</v>
      </c>
      <c r="J17" s="2">
        <v>-150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0</v>
      </c>
      <c r="G18" s="2">
        <v>3998956</v>
      </c>
      <c r="H18" s="2">
        <v>0</v>
      </c>
      <c r="I18" s="2">
        <v>60545.75</v>
      </c>
      <c r="J18" s="2">
        <v>3938410.25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898.95</v>
      </c>
      <c r="J19" s="2">
        <v>-898.95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25661.56</v>
      </c>
      <c r="J20" s="2">
        <v>76426.44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4278.38</v>
      </c>
      <c r="J21" s="2">
        <v>26804.62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129778.29</v>
      </c>
      <c r="J22" s="2">
        <v>395221.71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0</v>
      </c>
      <c r="J23" s="2">
        <v>1172570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79819.289999999994</v>
      </c>
      <c r="J24" s="2">
        <v>-54819.29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2663.63</v>
      </c>
      <c r="J25" s="2">
        <v>631700.22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-343966.12</v>
      </c>
      <c r="J26" s="2">
        <v>1894966.12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97264686.510000005</v>
      </c>
      <c r="J27" s="2">
        <v>345764315.10000002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2571871.48</v>
      </c>
      <c r="J28" s="2">
        <v>-33119290.48</v>
      </c>
    </row>
    <row r="29" spans="1:10" x14ac:dyDescent="0.25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25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25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4400.03</v>
      </c>
      <c r="J31" s="2">
        <v>10970.97</v>
      </c>
    </row>
    <row r="32" spans="1:10" x14ac:dyDescent="0.25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1711329.86</v>
      </c>
      <c r="J32" s="2">
        <v>6511670.1399999997</v>
      </c>
    </row>
    <row r="33" spans="1:10" x14ac:dyDescent="0.25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25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1743.89</v>
      </c>
      <c r="J34" s="2">
        <v>13513.11</v>
      </c>
    </row>
    <row r="35" spans="1:10" x14ac:dyDescent="0.25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15808.36</v>
      </c>
      <c r="J35" s="2">
        <v>24616.639999999999</v>
      </c>
    </row>
    <row r="36" spans="1:10" x14ac:dyDescent="0.25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237891.99</v>
      </c>
      <c r="J36" s="2">
        <v>-37891.99</v>
      </c>
    </row>
    <row r="37" spans="1:10" x14ac:dyDescent="0.25">
      <c r="A37" s="1" t="s">
        <v>33</v>
      </c>
      <c r="B37" t="s">
        <v>34</v>
      </c>
      <c r="C37">
        <v>7</v>
      </c>
      <c r="D37" t="s">
        <v>20</v>
      </c>
      <c r="E37" s="2">
        <v>313717</v>
      </c>
      <c r="F37" s="2">
        <v>0</v>
      </c>
      <c r="G37" s="2">
        <v>313717</v>
      </c>
      <c r="H37" s="2">
        <v>0</v>
      </c>
      <c r="I37" s="2">
        <v>184076.26</v>
      </c>
      <c r="J37" s="2">
        <v>129640.74</v>
      </c>
    </row>
    <row r="38" spans="1:10" x14ac:dyDescent="0.25">
      <c r="A38" s="1" t="s">
        <v>33</v>
      </c>
      <c r="B38" t="s">
        <v>34</v>
      </c>
      <c r="C38">
        <v>8</v>
      </c>
      <c r="D38" t="s">
        <v>21</v>
      </c>
      <c r="E38" s="2">
        <v>113725</v>
      </c>
      <c r="F38" s="2">
        <v>0</v>
      </c>
      <c r="G38" s="2">
        <v>113725</v>
      </c>
      <c r="H38" s="2">
        <v>0</v>
      </c>
      <c r="I38" s="2">
        <v>3999.91</v>
      </c>
      <c r="J38" s="2">
        <v>109725.09</v>
      </c>
    </row>
    <row r="39" spans="1:10" x14ac:dyDescent="0.25">
      <c r="A39" s="1" t="s">
        <v>35</v>
      </c>
      <c r="B39" t="s">
        <v>36</v>
      </c>
      <c r="C39">
        <v>3</v>
      </c>
      <c r="D39" t="s">
        <v>16</v>
      </c>
      <c r="E39" s="2">
        <v>1341950</v>
      </c>
      <c r="F39" s="2">
        <v>0</v>
      </c>
      <c r="G39" s="2">
        <v>1341950</v>
      </c>
      <c r="H39" s="2">
        <v>0</v>
      </c>
      <c r="I39" s="2">
        <v>1501736.32</v>
      </c>
      <c r="J39" s="2">
        <v>-159786.32</v>
      </c>
    </row>
    <row r="40" spans="1:10" x14ac:dyDescent="0.25">
      <c r="A40" s="1" t="s">
        <v>35</v>
      </c>
      <c r="B40" t="s">
        <v>36</v>
      </c>
      <c r="C40">
        <v>5</v>
      </c>
      <c r="D40" t="s">
        <v>18</v>
      </c>
      <c r="E40" s="2">
        <v>70043700</v>
      </c>
      <c r="F40" s="2">
        <v>0</v>
      </c>
      <c r="G40" s="2">
        <v>70043700</v>
      </c>
      <c r="H40" s="2">
        <v>0</v>
      </c>
      <c r="I40" s="2">
        <v>31958362.300000001</v>
      </c>
      <c r="J40" s="2">
        <v>38085337.700000003</v>
      </c>
    </row>
    <row r="41" spans="1:10" x14ac:dyDescent="0.25">
      <c r="A41" s="1" t="s">
        <v>35</v>
      </c>
      <c r="B41" t="s">
        <v>36</v>
      </c>
      <c r="C41">
        <v>6</v>
      </c>
      <c r="D41" t="s">
        <v>19</v>
      </c>
      <c r="E41" s="2">
        <v>13000000</v>
      </c>
      <c r="F41" s="2">
        <v>0</v>
      </c>
      <c r="G41" s="2">
        <v>13000000</v>
      </c>
      <c r="H41" s="2">
        <v>0</v>
      </c>
      <c r="I41" s="2">
        <v>6103928.0199999996</v>
      </c>
      <c r="J41" s="2">
        <v>6896071.9800000004</v>
      </c>
    </row>
    <row r="42" spans="1:10" x14ac:dyDescent="0.25">
      <c r="A42" s="1" t="s">
        <v>35</v>
      </c>
      <c r="B42" t="s">
        <v>36</v>
      </c>
      <c r="C42">
        <v>7</v>
      </c>
      <c r="D42" t="s">
        <v>20</v>
      </c>
      <c r="E42" s="2">
        <v>0</v>
      </c>
      <c r="F42" s="2">
        <v>0</v>
      </c>
      <c r="G42" s="2">
        <v>0</v>
      </c>
      <c r="H42" s="2">
        <v>11600849.93</v>
      </c>
      <c r="I42" s="2">
        <v>300000</v>
      </c>
      <c r="J42" s="2">
        <v>-300000</v>
      </c>
    </row>
    <row r="43" spans="1:10" x14ac:dyDescent="0.25">
      <c r="A43" s="1" t="s">
        <v>35</v>
      </c>
      <c r="B43" t="s">
        <v>36</v>
      </c>
      <c r="C43">
        <v>8</v>
      </c>
      <c r="D43" t="s">
        <v>21</v>
      </c>
      <c r="E43" s="2">
        <v>454134</v>
      </c>
      <c r="F43" s="2">
        <v>0</v>
      </c>
      <c r="G43" s="2">
        <v>454134</v>
      </c>
      <c r="H43" s="2">
        <v>0</v>
      </c>
      <c r="I43" s="2">
        <v>10929.48</v>
      </c>
      <c r="J43" s="2">
        <v>443204.52</v>
      </c>
    </row>
    <row r="44" spans="1:10" x14ac:dyDescent="0.25">
      <c r="A44" s="1" t="s">
        <v>37</v>
      </c>
      <c r="B44" t="s">
        <v>38</v>
      </c>
      <c r="C44">
        <v>3</v>
      </c>
      <c r="D44" t="s">
        <v>16</v>
      </c>
      <c r="E44" s="2">
        <v>12800</v>
      </c>
      <c r="F44" s="2">
        <v>0</v>
      </c>
      <c r="G44" s="2">
        <v>12800</v>
      </c>
      <c r="H44" s="2">
        <v>0</v>
      </c>
      <c r="I44" s="2">
        <v>6756.73</v>
      </c>
      <c r="J44" s="2">
        <v>6043.27</v>
      </c>
    </row>
    <row r="45" spans="1:10" x14ac:dyDescent="0.25">
      <c r="A45" s="1" t="s">
        <v>37</v>
      </c>
      <c r="B45" t="s">
        <v>38</v>
      </c>
      <c r="C45">
        <v>5</v>
      </c>
      <c r="D45" t="s">
        <v>18</v>
      </c>
      <c r="E45" s="2">
        <v>1200000</v>
      </c>
      <c r="F45" s="2">
        <v>0</v>
      </c>
      <c r="G45" s="2">
        <v>1200000</v>
      </c>
      <c r="H45" s="2">
        <v>0</v>
      </c>
      <c r="I45" s="2">
        <v>287599.45</v>
      </c>
      <c r="J45" s="2">
        <v>912400.55</v>
      </c>
    </row>
    <row r="46" spans="1:10" x14ac:dyDescent="0.25">
      <c r="A46" s="1" t="s">
        <v>37</v>
      </c>
      <c r="B46" t="s">
        <v>38</v>
      </c>
      <c r="C46">
        <v>8</v>
      </c>
      <c r="D46" t="s">
        <v>21</v>
      </c>
      <c r="E46" s="2">
        <v>68000</v>
      </c>
      <c r="F46" s="2">
        <v>34700459.170000002</v>
      </c>
      <c r="G46" s="2">
        <v>34768459.170000002</v>
      </c>
      <c r="H46" s="2">
        <v>0</v>
      </c>
      <c r="I46" s="2">
        <v>17534.810000000001</v>
      </c>
      <c r="J46" s="2">
        <v>34750924.359999999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320000</v>
      </c>
      <c r="F47" s="2">
        <v>0</v>
      </c>
      <c r="G47" s="2">
        <v>320000</v>
      </c>
      <c r="H47" s="2">
        <v>0</v>
      </c>
      <c r="I47" s="2">
        <v>105129.43</v>
      </c>
      <c r="J47" s="2">
        <v>214870.57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6450</v>
      </c>
      <c r="F48" s="2">
        <v>72865.259999999995</v>
      </c>
      <c r="G48" s="2">
        <v>79315.259999999995</v>
      </c>
      <c r="H48" s="2">
        <v>0</v>
      </c>
      <c r="I48" s="2">
        <v>4850</v>
      </c>
      <c r="J48" s="2">
        <v>74465.259999999995</v>
      </c>
    </row>
    <row r="49" spans="5:10" x14ac:dyDescent="0.25">
      <c r="E49" s="2">
        <f>SUM(E6:E48)</f>
        <v>30374058991</v>
      </c>
      <c r="F49" s="2">
        <f t="shared" ref="F49:J49" si="0">SUM(F6:F48)</f>
        <v>929623464.08999991</v>
      </c>
      <c r="G49" s="2">
        <f t="shared" si="0"/>
        <v>31303682455.089996</v>
      </c>
      <c r="H49" s="2">
        <f t="shared" si="0"/>
        <v>194323170.89000002</v>
      </c>
      <c r="I49" s="2">
        <f t="shared" si="0"/>
        <v>13257779916.609997</v>
      </c>
      <c r="J49" s="2">
        <f t="shared" si="0"/>
        <v>18045902538.479992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9" ma:contentTypeDescription="Crear nuevo documento." ma:contentTypeScope="" ma:versionID="71b80218211a90348ecee0d57793d58e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58e5badbc3ce6b176c618c2409e0a965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99DD5F-452D-4392-AF0E-0067429F6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E4BD67-506F-45C6-B42B-17B16A8DCD87}">
  <ds:schemaRefs>
    <ds:schemaRef ds:uri="http://schemas.openxmlformats.org/package/2006/metadata/core-properties"/>
    <ds:schemaRef ds:uri="http://schemas.microsoft.com/office/2006/documentManagement/types"/>
    <ds:schemaRef ds:uri="8ffb3fc8-79ff-46ea-a843-bbe424eb24c1"/>
    <ds:schemaRef ds:uri="http://purl.org/dc/elements/1.1/"/>
    <ds:schemaRef ds:uri="http://schemas.microsoft.com/office/2006/metadata/properties"/>
    <ds:schemaRef ds:uri="http://purl.org/dc/terms/"/>
    <ds:schemaRef ds:uri="01c889c8-c4c2-4f7a-8b86-3a304989bd59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8B8A3C-C6F8-4EFF-8049-5BD49C1CB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I-CAPÍTULO-M05-2024</vt:lpstr>
      <vt:lpstr>'I-CAPÍTULO-M05-2024'!Ingresos_Capítulo_Carmen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CPL</cp:lastModifiedBy>
  <dcterms:created xsi:type="dcterms:W3CDTF">2024-06-14T11:40:53Z</dcterms:created>
  <dcterms:modified xsi:type="dcterms:W3CDTF">2024-07-03T12:00:58Z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