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bp\obp\MAUDE017\GRP\SGPV\EDIFICATORIA\PRTR_NextG\PROPUESTA ARCHIVO INTERNO\04_GUIAS_HERRAMIENTAS\Transmitancia huecos\"/>
    </mc:Choice>
  </mc:AlternateContent>
  <bookViews>
    <workbookView xWindow="-120" yWindow="-120" windowWidth="29040" windowHeight="15840"/>
  </bookViews>
  <sheets>
    <sheet name="INTRODUCCIÓN" sheetId="11" r:id="rId1"/>
    <sheet name="A1-INSTRUCCIONES" sheetId="6" r:id="rId2"/>
    <sheet name="A1-TRANSMITANCIA (1)" sheetId="1" r:id="rId3"/>
    <sheet name="A1-TRANSMITANCIA (X)" sheetId="9" r:id="rId4"/>
    <sheet name="A1-EJEMPLO" sheetId="10" r:id="rId5"/>
    <sheet name="A2-INSTRUCCIONES" sheetId="12" r:id="rId6"/>
    <sheet name="A2-EJEMPLO" sheetId="13" r:id="rId7"/>
    <sheet name="Zona_climatica" sheetId="5" state="hidden" r:id="rId8"/>
    <sheet name="Ayuda" sheetId="2" state="hidden" r:id="rId9"/>
  </sheets>
  <definedNames>
    <definedName name="_xlnm._FilterDatabase" localSheetId="7" hidden="1">Zona_climatica!$A$1:$C$181</definedName>
    <definedName name="_xlnm.Print_Area" localSheetId="4">'A1-EJEMPLO'!$A$1:$K$46</definedName>
    <definedName name="_xlnm.Print_Area" localSheetId="1">'A1-INSTRUCCIONES'!$A$1:$K$41</definedName>
    <definedName name="_xlnm.Print_Area" localSheetId="2">'A1-TRANSMITANCIA (1)'!$A$1:$K$46</definedName>
    <definedName name="_xlnm.Print_Area" localSheetId="3">'A1-TRANSMITANCIA (X)'!$A$1:$K$46</definedName>
    <definedName name="_xlnm.Print_Area" localSheetId="6">'A2-EJEMPLO'!$A$1:$K$25</definedName>
    <definedName name="_xlnm.Print_Area" localSheetId="5">'A2-INSTRUCCIONES'!$A$1:$K$39</definedName>
    <definedName name="_xlnm.Print_Area" localSheetId="0">INTRODUCCIÓN!$A$1:$K$45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10" l="1"/>
  <c r="H13" i="10"/>
  <c r="E45" i="10" s="1"/>
  <c r="C45" i="9"/>
  <c r="H13" i="9"/>
  <c r="E45" i="9" s="1"/>
  <c r="G45" i="9" s="1"/>
  <c r="G45" i="10" l="1"/>
  <c r="C45" i="1"/>
  <c r="H13" i="1" l="1"/>
  <c r="E45" i="1" s="1"/>
  <c r="G45" i="1" s="1"/>
</calcChain>
</file>

<file path=xl/sharedStrings.xml><?xml version="1.0" encoding="utf-8"?>
<sst xmlns="http://schemas.openxmlformats.org/spreadsheetml/2006/main" count="597" uniqueCount="307">
  <si>
    <t>Municipio</t>
  </si>
  <si>
    <t>Elegir</t>
  </si>
  <si>
    <t>Zona climática</t>
  </si>
  <si>
    <t>ZONA CLIMÁTICA</t>
  </si>
  <si>
    <t>Municipios</t>
  </si>
  <si>
    <t>ALTITUD</t>
  </si>
  <si>
    <t>Acebeda (La)</t>
  </si>
  <si>
    <t>E1</t>
  </si>
  <si>
    <t>Ajalvir</t>
  </si>
  <si>
    <t>D3</t>
  </si>
  <si>
    <t>Alameda del Valle</t>
  </si>
  <si>
    <t>Alamo (El)</t>
  </si>
  <si>
    <t>Alcalá de Henares</t>
  </si>
  <si>
    <t>Alcobendas</t>
  </si>
  <si>
    <t>Alcorcón</t>
  </si>
  <si>
    <t>Aldea del Fresno</t>
  </si>
  <si>
    <t>C3</t>
  </si>
  <si>
    <t>Algete</t>
  </si>
  <si>
    <t>Alpedrete</t>
  </si>
  <si>
    <t>Ambite</t>
  </si>
  <si>
    <t>Anchuelo</t>
  </si>
  <si>
    <t>Aranjuez</t>
  </si>
  <si>
    <t>Arganda del Rey</t>
  </si>
  <si>
    <t>Arroyomolinos</t>
  </si>
  <si>
    <t>Atazar (El)</t>
  </si>
  <si>
    <t>D2</t>
  </si>
  <si>
    <t>Batres</t>
  </si>
  <si>
    <t>Becerril de la Sierra</t>
  </si>
  <si>
    <t>Belmonte de Tajo</t>
  </si>
  <si>
    <t>Berrueco (El)</t>
  </si>
  <si>
    <t>Berzosa del Lozoya</t>
  </si>
  <si>
    <t>Boadilla del Monte</t>
  </si>
  <si>
    <t>Boalo (El)</t>
  </si>
  <si>
    <t>Braojos</t>
  </si>
  <si>
    <t>Brea de Tajo</t>
  </si>
  <si>
    <t>Brunete</t>
  </si>
  <si>
    <t>Buitrago del Lozoya</t>
  </si>
  <si>
    <t>Bustarviejo</t>
  </si>
  <si>
    <t>Cabanillas de la Sierra</t>
  </si>
  <si>
    <t>Cabrera (La)</t>
  </si>
  <si>
    <t>Cadalso de los Vidrios</t>
  </si>
  <si>
    <t>Camarma de Esteruelas</t>
  </si>
  <si>
    <t>Campo Real</t>
  </si>
  <si>
    <t>Canencia</t>
  </si>
  <si>
    <t>Carabaña</t>
  </si>
  <si>
    <t>Casarrubuelos</t>
  </si>
  <si>
    <t>Cenicientos</t>
  </si>
  <si>
    <t>Cercedilla</t>
  </si>
  <si>
    <t>Cervera de Buitrago</t>
  </si>
  <si>
    <t>Chapinería</t>
  </si>
  <si>
    <t>Chinchón</t>
  </si>
  <si>
    <t>Ciempozuelos</t>
  </si>
  <si>
    <t>Cobeña</t>
  </si>
  <si>
    <t>Collado Mediano</t>
  </si>
  <si>
    <t>Collado Villalba</t>
  </si>
  <si>
    <t>Colmenar de Oreja</t>
  </si>
  <si>
    <t>Colmenar del Arroyo</t>
  </si>
  <si>
    <t>Colmenar Viejo</t>
  </si>
  <si>
    <t>Colmenarejo</t>
  </si>
  <si>
    <t>Corpa</t>
  </si>
  <si>
    <t>Coslada</t>
  </si>
  <si>
    <t>Cubas de la Sagra</t>
  </si>
  <si>
    <t>Daganzo de Arriba</t>
  </si>
  <si>
    <t>Escorial (El)</t>
  </si>
  <si>
    <t>Estremera</t>
  </si>
  <si>
    <t>Fresnedillas de la Oliva</t>
  </si>
  <si>
    <t>Fresno de Torote</t>
  </si>
  <si>
    <t>Fuenlabrada</t>
  </si>
  <si>
    <t>Fuente el Saz de Jarama</t>
  </si>
  <si>
    <t>Fuentidueña de Tajo</t>
  </si>
  <si>
    <t>Galapagar</t>
  </si>
  <si>
    <t>Garganta de los Montes</t>
  </si>
  <si>
    <t>Gargantilla del Lozoya y Pinilla de Buitrago</t>
  </si>
  <si>
    <t>Gascones</t>
  </si>
  <si>
    <t>Getafe</t>
  </si>
  <si>
    <t>Griñón</t>
  </si>
  <si>
    <t>Guadalix de la Sierra</t>
  </si>
  <si>
    <t>Guadarrama</t>
  </si>
  <si>
    <t>Hiruela (La)</t>
  </si>
  <si>
    <t>Horcajo de la Sierra-Aoslos</t>
  </si>
  <si>
    <t>Horcajuelo de la Sierra</t>
  </si>
  <si>
    <t>Hoyo de Manzanares</t>
  </si>
  <si>
    <t>Humanes de Madrid</t>
  </si>
  <si>
    <t>Leganés</t>
  </si>
  <si>
    <t>Loeches</t>
  </si>
  <si>
    <t>Lozoya</t>
  </si>
  <si>
    <t>Lozoyuela-Navas-Sieteiglesias</t>
  </si>
  <si>
    <t>Madarcos</t>
  </si>
  <si>
    <t>Madrid</t>
  </si>
  <si>
    <t>Majadahonda</t>
  </si>
  <si>
    <t>Manzanares el Real</t>
  </si>
  <si>
    <t>Meco</t>
  </si>
  <si>
    <t>Mejorada del Campo</t>
  </si>
  <si>
    <t>Miraflores de la Sierra</t>
  </si>
  <si>
    <t>Molar (El)</t>
  </si>
  <si>
    <t>Molinos (Los)</t>
  </si>
  <si>
    <t>Montejo de la Sierra</t>
  </si>
  <si>
    <t>Moraleja de Enmedio</t>
  </si>
  <si>
    <t>Moralzarzal</t>
  </si>
  <si>
    <t>Morata de Tajuña</t>
  </si>
  <si>
    <t>Móstoles</t>
  </si>
  <si>
    <t>Navacerrada</t>
  </si>
  <si>
    <t>Navalafuente</t>
  </si>
  <si>
    <t>Navalagamella</t>
  </si>
  <si>
    <t>Navalcarnero</t>
  </si>
  <si>
    <t>Navarredonda y San Mamés</t>
  </si>
  <si>
    <t>Navas del Rey</t>
  </si>
  <si>
    <t>Nuevo Baztán</t>
  </si>
  <si>
    <t>Olmeda de las Fuentes</t>
  </si>
  <si>
    <t>Orusco de Tajuña</t>
  </si>
  <si>
    <t>Paracuellos de Jarama</t>
  </si>
  <si>
    <t>Parla</t>
  </si>
  <si>
    <t>Patones</t>
  </si>
  <si>
    <t>Pedrezuela</t>
  </si>
  <si>
    <t>Pelayos de la Presa</t>
  </si>
  <si>
    <t>Perales de Tajuña</t>
  </si>
  <si>
    <t>Pezuela de las Torres</t>
  </si>
  <si>
    <t>Pinilla del Valle</t>
  </si>
  <si>
    <t>Pinto</t>
  </si>
  <si>
    <t>Piñuécar-Gandullas</t>
  </si>
  <si>
    <t>Pozuelo de Alarcón</t>
  </si>
  <si>
    <t>Pozuelo del Rey</t>
  </si>
  <si>
    <t>Prádena del Rincón</t>
  </si>
  <si>
    <t>Puebla de la Sierra</t>
  </si>
  <si>
    <t>Puentes Viejas</t>
  </si>
  <si>
    <t>Quijorna</t>
  </si>
  <si>
    <t>Rascafría</t>
  </si>
  <si>
    <t>Redueña</t>
  </si>
  <si>
    <t>Ribatejada</t>
  </si>
  <si>
    <t>Rivas-Vaciamadrid</t>
  </si>
  <si>
    <t>Robledillo de la Jara</t>
  </si>
  <si>
    <t>Robledo de Chavela</t>
  </si>
  <si>
    <t>Robregordo</t>
  </si>
  <si>
    <t>Rozas de Madrid (Las)</t>
  </si>
  <si>
    <t>Rozas de Puerto Real</t>
  </si>
  <si>
    <t>San Agustín del Guadalix</t>
  </si>
  <si>
    <t>San Fernando de Henares</t>
  </si>
  <si>
    <t>San Lorenzo de El Escorial</t>
  </si>
  <si>
    <t>San Martín de la Vega</t>
  </si>
  <si>
    <t>San Martín de Valdeiglesias</t>
  </si>
  <si>
    <t>San Sebastián de los Reyes</t>
  </si>
  <si>
    <t>Santa María de la Alameda</t>
  </si>
  <si>
    <t>Santorcaz</t>
  </si>
  <si>
    <t>Santos de la Humosa (Los)</t>
  </si>
  <si>
    <t>Serna del Monte (La)</t>
  </si>
  <si>
    <t>Serranillos del Valle</t>
  </si>
  <si>
    <t>Sevilla la Nueva</t>
  </si>
  <si>
    <t>Somosierra</t>
  </si>
  <si>
    <t>Soto del Real</t>
  </si>
  <si>
    <t>Talamanca de Jarama</t>
  </si>
  <si>
    <t>Tielmes</t>
  </si>
  <si>
    <t>Titulcia</t>
  </si>
  <si>
    <t>Torrejón de Ardoz</t>
  </si>
  <si>
    <t>Torrejón de la Calzada</t>
  </si>
  <si>
    <t>Torrejón de Velasco</t>
  </si>
  <si>
    <t>Torrelaguna</t>
  </si>
  <si>
    <t>Torrelodones</t>
  </si>
  <si>
    <t>Torremocha de Jarama</t>
  </si>
  <si>
    <t>Torres de la Alameda</t>
  </si>
  <si>
    <t>Tres Cantos</t>
  </si>
  <si>
    <t>Valdaracete</t>
  </si>
  <si>
    <t>Valdeavero</t>
  </si>
  <si>
    <t>Valdelaguna</t>
  </si>
  <si>
    <t>Valdemanco</t>
  </si>
  <si>
    <t>Valdemaqueda</t>
  </si>
  <si>
    <t>Valdemorillo</t>
  </si>
  <si>
    <t>Valdemoro</t>
  </si>
  <si>
    <t>Valdeolmos-Alalpardo</t>
  </si>
  <si>
    <t>Valdepiélagos</t>
  </si>
  <si>
    <t>Valdetorres de Jarama</t>
  </si>
  <si>
    <t>Valdilecha</t>
  </si>
  <si>
    <t>Valverde de Alcalá</t>
  </si>
  <si>
    <t>Velilla de San Antonio</t>
  </si>
  <si>
    <t>Vellón (El)</t>
  </si>
  <si>
    <t>Venturada</t>
  </si>
  <si>
    <t>Villa del Prado</t>
  </si>
  <si>
    <t>Villaconejos</t>
  </si>
  <si>
    <t>Villalbilla</t>
  </si>
  <si>
    <t>Villamanrique de Tajo</t>
  </si>
  <si>
    <t>Villamanta</t>
  </si>
  <si>
    <t>Villamantilla</t>
  </si>
  <si>
    <t>Villanueva de la Cañada</t>
  </si>
  <si>
    <t>Villanueva de Perales</t>
  </si>
  <si>
    <t>Villanueva del Pardillo</t>
  </si>
  <si>
    <t>Villar del Olmo</t>
  </si>
  <si>
    <t>Villarejo de Salvanés</t>
  </si>
  <si>
    <t>Villaviciosa de Odón</t>
  </si>
  <si>
    <t>Villavieja del Lozoya</t>
  </si>
  <si>
    <t>Zarzalejo</t>
  </si>
  <si>
    <t>FACTORES DE CONVERSIÓN A ENERGÍA FINAL (EF)</t>
  </si>
  <si>
    <t>Fuente de energía</t>
  </si>
  <si>
    <r>
      <t>Emisiones de CO</t>
    </r>
    <r>
      <rPr>
        <b/>
        <vertAlign val="subscript"/>
        <sz val="9"/>
        <color theme="1"/>
        <rFont val="Calibri"/>
        <family val="2"/>
        <scheme val="minor"/>
      </rPr>
      <t>2</t>
    </r>
    <r>
      <rPr>
        <b/>
        <sz val="9"/>
        <color theme="1"/>
        <rFont val="Calibri"/>
        <family val="2"/>
        <scheme val="minor"/>
      </rPr>
      <t xml:space="preserve"> (kg CO2/año)</t>
    </r>
  </si>
  <si>
    <t>No procede</t>
  </si>
  <si>
    <t>Biomasa no densificada (leña)</t>
  </si>
  <si>
    <t>Biomasa densificada (pellets)</t>
  </si>
  <si>
    <t>Carbón</t>
  </si>
  <si>
    <t>Gasóleo calefacción</t>
  </si>
  <si>
    <t>Gases licuados del petróleo (butano, propano)</t>
  </si>
  <si>
    <t>Gas natural</t>
  </si>
  <si>
    <t>Letra CALIFICACIÓN ENERGÉTICA</t>
  </si>
  <si>
    <t>A</t>
  </si>
  <si>
    <t>B</t>
  </si>
  <si>
    <t>C</t>
  </si>
  <si>
    <t>D</t>
  </si>
  <si>
    <t>E</t>
  </si>
  <si>
    <t>F</t>
  </si>
  <si>
    <t>G</t>
  </si>
  <si>
    <t>PROGRAMA</t>
  </si>
  <si>
    <t>P3</t>
  </si>
  <si>
    <t>P4</t>
  </si>
  <si>
    <t>PROGRAMA 4 del RD 853/2021</t>
  </si>
  <si>
    <t>HOJA DE CÁLCULO DE TRANSMITANCIA DE HUECOS</t>
  </si>
  <si>
    <t>CÁLCULO DE LA TRANSMITANCIA TÉRMICA DEL HUECO</t>
  </si>
  <si>
    <t>Según Documento de Apoyo al Documento Básico DA DB-HE / 1
"Cálculo de parámetros característicos de la envolvente"</t>
  </si>
  <si>
    <t>2.1.4.1 Transmitancia térmica de huecos</t>
  </si>
  <si>
    <t>Para el cálculo de la transmitancia térmica de huecos (ventana, lucernario o puerta) UH [W/m2K] se empleará la norma UNE EN ISO 10077.</t>
  </si>
  <si>
    <r>
      <t>U</t>
    </r>
    <r>
      <rPr>
        <vertAlign val="subscript"/>
        <sz val="12"/>
        <rFont val="Calibri"/>
        <family val="2"/>
        <scheme val="minor"/>
      </rPr>
      <t xml:space="preserve">H,m  </t>
    </r>
    <r>
      <rPr>
        <sz val="12"/>
        <rFont val="Calibri"/>
        <family val="2"/>
        <scheme val="minor"/>
      </rPr>
      <t>=</t>
    </r>
  </si>
  <si>
    <r>
      <t>U</t>
    </r>
    <r>
      <rPr>
        <vertAlign val="subscript"/>
        <sz val="12"/>
        <rFont val="Calibri"/>
        <family val="2"/>
        <scheme val="minor"/>
      </rPr>
      <t xml:space="preserve">H,v </t>
    </r>
    <r>
      <rPr>
        <sz val="12"/>
        <rFont val="Calibri"/>
        <family val="2"/>
        <scheme val="minor"/>
      </rPr>
      <t xml:space="preserve"> =</t>
    </r>
  </si>
  <si>
    <r>
      <t>U</t>
    </r>
    <r>
      <rPr>
        <vertAlign val="subscript"/>
        <sz val="12"/>
        <rFont val="Calibri"/>
        <family val="2"/>
        <scheme val="minor"/>
      </rPr>
      <t xml:space="preserve">H,p </t>
    </r>
    <r>
      <rPr>
        <sz val="12"/>
        <rFont val="Calibri"/>
        <family val="2"/>
        <scheme val="minor"/>
      </rPr>
      <t xml:space="preserve"> =</t>
    </r>
  </si>
  <si>
    <r>
      <t>Ψ</t>
    </r>
    <r>
      <rPr>
        <vertAlign val="subscript"/>
        <sz val="12"/>
        <rFont val="Calibri"/>
        <family val="2"/>
        <scheme val="minor"/>
      </rPr>
      <t>v</t>
    </r>
    <r>
      <rPr>
        <sz val="12"/>
        <rFont val="Calibri"/>
        <family val="2"/>
        <scheme val="minor"/>
      </rPr>
      <t xml:space="preserve"> =</t>
    </r>
  </si>
  <si>
    <r>
      <t>A</t>
    </r>
    <r>
      <rPr>
        <vertAlign val="subscript"/>
        <sz val="12"/>
        <rFont val="Calibri"/>
        <family val="2"/>
        <scheme val="minor"/>
      </rPr>
      <t xml:space="preserve">H,v </t>
    </r>
    <r>
      <rPr>
        <sz val="12"/>
        <rFont val="Calibri"/>
        <family val="2"/>
        <scheme val="minor"/>
      </rPr>
      <t xml:space="preserve"> =</t>
    </r>
  </si>
  <si>
    <r>
      <t>A</t>
    </r>
    <r>
      <rPr>
        <vertAlign val="subscript"/>
        <sz val="12"/>
        <rFont val="Calibri"/>
        <family val="2"/>
        <scheme val="minor"/>
      </rPr>
      <t xml:space="preserve">H,m </t>
    </r>
    <r>
      <rPr>
        <sz val="12"/>
        <rFont val="Calibri"/>
        <family val="2"/>
        <scheme val="minor"/>
      </rPr>
      <t xml:space="preserve"> =</t>
    </r>
  </si>
  <si>
    <r>
      <t>A</t>
    </r>
    <r>
      <rPr>
        <vertAlign val="subscript"/>
        <sz val="12"/>
        <rFont val="Calibri"/>
        <family val="2"/>
        <scheme val="minor"/>
      </rPr>
      <t xml:space="preserve">H,p </t>
    </r>
    <r>
      <rPr>
        <sz val="12"/>
        <rFont val="Calibri"/>
        <family val="2"/>
        <scheme val="minor"/>
      </rPr>
      <t xml:space="preserve"> =</t>
    </r>
  </si>
  <si>
    <t>Tipo de marco:</t>
  </si>
  <si>
    <t>Tipo de vidrio:</t>
  </si>
  <si>
    <t>Los valores de las transmitancias térmicas lineales se pueden calcular o tomar de la siguiente tabla:</t>
  </si>
  <si>
    <t>DATOS DEL HUECO</t>
  </si>
  <si>
    <t>Descripción:</t>
  </si>
  <si>
    <t>Donde:</t>
  </si>
  <si>
    <t>Resultando:</t>
  </si>
  <si>
    <r>
      <t>l</t>
    </r>
    <r>
      <rPr>
        <vertAlign val="subscript"/>
        <sz val="12"/>
        <rFont val="Calibri"/>
        <family val="2"/>
        <scheme val="minor"/>
      </rPr>
      <t>p</t>
    </r>
    <r>
      <rPr>
        <sz val="12"/>
        <rFont val="Calibri"/>
        <family val="2"/>
        <scheme val="minor"/>
      </rPr>
      <t xml:space="preserve"> =</t>
    </r>
  </si>
  <si>
    <r>
      <t>U</t>
    </r>
    <r>
      <rPr>
        <b/>
        <vertAlign val="subscript"/>
        <sz val="12"/>
        <rFont val="Calibri"/>
        <family val="2"/>
        <scheme val="minor"/>
      </rPr>
      <t xml:space="preserve">H </t>
    </r>
    <r>
      <rPr>
        <b/>
        <sz val="12"/>
        <rFont val="Calibri"/>
        <family val="2"/>
        <scheme val="minor"/>
      </rPr>
      <t xml:space="preserve"> =</t>
    </r>
  </si>
  <si>
    <t>(Ug en inglés) la transmitancia térmica del acristalamiento [W/m2K];</t>
  </si>
  <si>
    <t>(Uf) la transmitancia térmica del marco [W/m2K];</t>
  </si>
  <si>
    <t>la transmitancia térmica lineal debida al acoplamiento entre marco y acristalamiento [W/mK];</t>
  </si>
  <si>
    <t>la transmitancia térmica lineal debida al acoplamiento entre marco y paneles opacos o cajón de persiana [W/mK];</t>
  </si>
  <si>
    <t>el área de la parte acristalada [m2];</t>
  </si>
  <si>
    <t>el área del marco [m2];</t>
  </si>
  <si>
    <t>la longitud de contacto entre marco y acristalamiento [m];</t>
  </si>
  <si>
    <t>la longitud de contacto entre marco y paneles opacos o cajón de persiana [m];</t>
  </si>
  <si>
    <t>[W/m2K]</t>
  </si>
  <si>
    <r>
      <t>Ψ</t>
    </r>
    <r>
      <rPr>
        <vertAlign val="subscript"/>
        <sz val="12"/>
        <rFont val="Calibri"/>
        <family val="2"/>
        <scheme val="minor"/>
      </rPr>
      <t>p</t>
    </r>
    <r>
      <rPr>
        <sz val="12"/>
        <rFont val="Calibri"/>
        <family val="2"/>
        <scheme val="minor"/>
      </rPr>
      <t xml:space="preserve"> =</t>
    </r>
  </si>
  <si>
    <r>
      <t>l</t>
    </r>
    <r>
      <rPr>
        <vertAlign val="subscript"/>
        <sz val="12"/>
        <rFont val="Calibri"/>
        <family val="2"/>
        <scheme val="minor"/>
      </rPr>
      <t xml:space="preserve">v  </t>
    </r>
    <r>
      <rPr>
        <sz val="12"/>
        <rFont val="Calibri"/>
        <family val="2"/>
        <scheme val="minor"/>
      </rPr>
      <t>=</t>
    </r>
  </si>
  <si>
    <r>
      <t>U</t>
    </r>
    <r>
      <rPr>
        <b/>
        <vertAlign val="subscript"/>
        <sz val="11"/>
        <rFont val="Calibri"/>
        <family val="2"/>
        <scheme val="minor"/>
      </rPr>
      <t xml:space="preserve">Hlim </t>
    </r>
    <r>
      <rPr>
        <b/>
        <sz val="11"/>
        <rFont val="Calibri"/>
        <family val="2"/>
        <scheme val="minor"/>
      </rPr>
      <t xml:space="preserve"> s/ zona climática</t>
    </r>
  </si>
  <si>
    <t>ATENCIÓN: SOLO ES NECESARIO COMPLETAR LAS CELDAS EN COLOR ROJIZO.</t>
  </si>
  <si>
    <t xml:space="preserve"> la transmitancia térmica del hueco (ventana, lucernario o puerta) [W/m2K];</t>
  </si>
  <si>
    <t>LA PERMEABILIDAD DEL HUECO TAMBIÉN DEBE JUSTIFICARSE EN EL PROYECTO O MEMORIA JUSTIFICATIVA.</t>
  </si>
  <si>
    <t>Consideraciones generales:</t>
  </si>
  <si>
    <t>Recomendaciones:</t>
  </si>
  <si>
    <r>
      <t xml:space="preserve">Artículo 39. Documentación que debe acompañar a la solicitud
</t>
    </r>
    <r>
      <rPr>
        <b/>
        <i/>
        <sz val="11"/>
        <color theme="1"/>
        <rFont val="Calibri"/>
        <family val="2"/>
        <scheme val="minor"/>
      </rPr>
      <t>"</t>
    </r>
    <r>
      <rPr>
        <i/>
        <sz val="11"/>
        <color theme="1"/>
        <rFont val="Calibri"/>
        <family val="2"/>
        <scheme val="minor"/>
      </rPr>
      <t>Documentación justificativa de que la intervención es subvencionable:
5. Proyecto de la actuación a realizar o en su defecto memoria justificativa de la actuación, que deberá contar con la conformidad del destinatario último. En el caso de que sea una memoria, la documentación mínima será: descripción,</t>
    </r>
    <r>
      <rPr>
        <b/>
        <i/>
        <sz val="11"/>
        <color theme="1"/>
        <rFont val="Calibri"/>
        <family val="2"/>
        <scheme val="minor"/>
      </rPr>
      <t xml:space="preserve"> justificación del cumplimiento del CTE y/o RITE</t>
    </r>
    <r>
      <rPr>
        <i/>
        <sz val="11"/>
        <color theme="1"/>
        <rFont val="Calibri"/>
        <family val="2"/>
        <scheme val="minor"/>
      </rPr>
      <t xml:space="preserve">, circularidad y gestión de residuos, </t>
    </r>
    <r>
      <rPr>
        <b/>
        <i/>
        <sz val="11"/>
        <color theme="1"/>
        <rFont val="Calibri"/>
        <family val="2"/>
        <scheme val="minor"/>
      </rPr>
      <t>justificación del cálculo de transmitancia y permeabilidad</t>
    </r>
    <r>
      <rPr>
        <i/>
        <sz val="11"/>
        <color theme="1"/>
        <rFont val="Calibri"/>
        <family val="2"/>
        <scheme val="minor"/>
      </rPr>
      <t>, así como de rendimientos de instalaciones cuando proceda según la naturaleza de la intervención, presupuesto desglosado y planos..."</t>
    </r>
  </si>
  <si>
    <t>FICHA JUSTIFICATIVA DE TRANSMITANCIA TÉRMICA DE HUECOS</t>
  </si>
  <si>
    <t>- Dimensiones del perfil.
- UH,v (Ug en inglés) la transmitancia térmica del acristalamiento [W/m2K]
- UH,m (Uf en inglés) la transmitancia térmica del marco [W/m2K]
- UH,p la transmitancia térmica de la zona con panel opaco o cajón de persiana [W/m2K]</t>
  </si>
  <si>
    <t>Indicar referencia y descripción resumida del hueco (medidas, tipo de apertura, numero de hojas, persiana, etc)</t>
  </si>
  <si>
    <t>Ejemplo:</t>
  </si>
  <si>
    <r>
      <t xml:space="preserve">El </t>
    </r>
    <r>
      <rPr>
        <b/>
        <sz val="11"/>
        <color theme="1"/>
        <rFont val="Calibri"/>
        <family val="2"/>
        <scheme val="minor"/>
      </rPr>
      <t>objeto</t>
    </r>
    <r>
      <rPr>
        <sz val="11"/>
        <color theme="1"/>
        <rFont val="Calibri"/>
        <family val="2"/>
        <scheme val="minor"/>
      </rPr>
      <t xml:space="preserve"> de esta herramienta es facilitar al técnico redactor del proyecto o de la memoria justificativa un método de cálculo de las prestaciones de carpinterías exteriores que se ajuste a lo especificado en el CTE, de tal forma que se cumpla con lo exigido en la convocatoria de ayudas en el siguiente artículo:</t>
    </r>
  </si>
  <si>
    <t>Uso de la herramienta y cumplimentación del proyecto/memoria:</t>
  </si>
  <si>
    <r>
      <t xml:space="preserve">En muchos casos </t>
    </r>
    <r>
      <rPr>
        <b/>
        <sz val="11"/>
        <color theme="1"/>
        <rFont val="Calibri"/>
        <family val="2"/>
        <scheme val="minor"/>
      </rPr>
      <t>no será necesario realizar fichas justificativas de todos los huecos</t>
    </r>
    <r>
      <rPr>
        <sz val="11"/>
        <color theme="1"/>
        <rFont val="Calibri"/>
        <family val="2"/>
        <scheme val="minor"/>
      </rPr>
      <t xml:space="preserve"> que compongan la intervención, sino sólo aquellas fichas de los huecos más representativos y/o desfavorables (por su tipología, composición o dimensiones) y que con su cumplimiento de la "Ulim" justifique las del resto de huecos con características similares.</t>
    </r>
  </si>
  <si>
    <r>
      <rPr>
        <b/>
        <sz val="11"/>
        <color theme="1"/>
        <rFont val="Calibri"/>
        <family val="2"/>
        <scheme val="minor"/>
      </rPr>
      <t>1)</t>
    </r>
    <r>
      <rPr>
        <sz val="11"/>
        <color theme="1"/>
        <rFont val="Calibri"/>
        <family val="2"/>
        <scheme val="minor"/>
      </rPr>
      <t xml:space="preserve"> En la redacción de proyectos o memorias justificativas cuyas actuaciones de modificación o sustitución de carpinterías exteriores que únicamente cumplan con el requisito  de adecuar sus características a los valores límite de transmitancia térmica y de permeabilidad al aire, cuando proceda, establecidos en las tablas 3.1.1.a–HE1 y 3.1.3.a–HE1, del Documento Básico DB HE de Ahorro de energía del Código Técnico de la Edificación, será necesario que todas los huecos susceptibles de ser subvencionados cumplan los valores límites. 
Aquellas ventanas que no cumplan los valores límites, no deberán ser consideradas en el coste subvencionable expresado en el proyecto o memoria.</t>
    </r>
  </si>
  <si>
    <r>
      <rPr>
        <b/>
        <sz val="11"/>
        <color theme="1"/>
        <rFont val="Calibri"/>
        <family val="2"/>
        <scheme val="minor"/>
      </rPr>
      <t>2)</t>
    </r>
    <r>
      <rPr>
        <sz val="11"/>
        <color theme="1"/>
        <rFont val="Calibri"/>
        <family val="2"/>
        <scheme val="minor"/>
      </rPr>
      <t xml:space="preserve"> En la redacción de proyectos o memorias justificativas cuyas actuaciones de modificación o sustitución de carpinterías exteriores cumplan con el requisito de que se consiga una reducción de la demanda energética anual global de calefacción y
refrigeración del al menos el 7 % o una reducción del consumo de energía primaria no renovable de al menos un 30 %, también deberán cumplimentarse las fichas justificativas de transmitancia de huecos (por formar parte del apartado exigido de cumplimiento del CTE). 
No obstante, aquellas ventanas que no cumplan los valores límites podrán ser susceptibles de subvención siempre y cuando se justifique que se cumple con las flexibilidades expresadas en el propio DB-HE del CTE para reformas y tengan incidencia en la reducción de demanda y consumo.</t>
    </r>
  </si>
  <si>
    <r>
      <rPr>
        <b/>
        <sz val="11"/>
        <color theme="1"/>
        <rFont val="Calibri"/>
        <family val="2"/>
        <scheme val="minor"/>
      </rPr>
      <t>3)</t>
    </r>
    <r>
      <rPr>
        <sz val="11"/>
        <color theme="1"/>
        <rFont val="Calibri"/>
        <family val="2"/>
        <scheme val="minor"/>
      </rPr>
      <t xml:space="preserve"> Cabe reseñar que en todos los proyectos y memorias que se presenten debe existir </t>
    </r>
    <r>
      <rPr>
        <b/>
        <sz val="11"/>
        <color theme="1"/>
        <rFont val="Calibri"/>
        <family val="2"/>
        <scheme val="minor"/>
      </rPr>
      <t>la justificación del CTE y/o RITE</t>
    </r>
    <r>
      <rPr>
        <sz val="11"/>
        <color theme="1"/>
        <rFont val="Calibri"/>
        <family val="2"/>
        <scheme val="minor"/>
      </rPr>
      <t xml:space="preserve"> (en los apartados que le sean de aplicación), independientemente de los requisitos que cumpla la actuación.</t>
    </r>
  </si>
  <si>
    <t>Advertencias y aclaraciones:</t>
  </si>
  <si>
    <r>
      <t xml:space="preserve">Para completar la justificación de las fichas, éstas deberán estar confrontadas con los </t>
    </r>
    <r>
      <rPr>
        <b/>
        <sz val="11"/>
        <color theme="1"/>
        <rFont val="Calibri"/>
        <family val="2"/>
        <scheme val="minor"/>
      </rPr>
      <t>resultados de ensayos del fabricante</t>
    </r>
    <r>
      <rPr>
        <sz val="11"/>
        <color theme="1"/>
        <rFont val="Calibri"/>
        <family val="2"/>
        <scheme val="minor"/>
      </rPr>
      <t xml:space="preserve"> de los diferentes componentes del hueco (perfil, acristalamiento, cajón de persiana,...), los cuales deberán anexarse al proyecto o memoria justificativa. 
Estos ensayos deben diferenciar perfectamente y de manera independiente la transmitancia y prestaciones de cada componente empleado en los cálculos de la herramienta:
</t>
    </r>
  </si>
  <si>
    <t>LOS RESULTADOS DE ENSAYOS DEL PERFIL, ACRISTALAMIENTO Y PANELES OPACOS O CAJONES DE PERSIANA, DONDE SE REFLEJEN SUS TRANSMITANCIAS DE MANERA INDEPENDIENTE (UHv, UHm y UHp) AL IGUAL QUE LA PERMEABILIDAD, DEBEN ANEXARSE EN EL PROYECTO O MEMORIA JUSTIFICATIVA.</t>
  </si>
  <si>
    <t>la transmitancia térmica de la zona con panel opaco o cajón de persiana, si procede [W/m2K]; Si es un elemento no presente en la configuración del hueco se consignará "0"</t>
  </si>
  <si>
    <t>el área de la parte con panel opaco o cajón de persiana, si procede [m2];  Si es un elemento no presente en la configuración del hueco se consignará "0"</t>
  </si>
  <si>
    <t>RESULTADOS DE ENSAYOS DEL MARCO (expresados en ficha técnica)</t>
  </si>
  <si>
    <t>(Uf en inglés) la transmitancia térmica del marco [W/m2K];</t>
  </si>
  <si>
    <t>(Ψg en inglés) la transmitancia térmica lineal debida al acoplamiento entre marco y acristalamiento [W/mK];</t>
  </si>
  <si>
    <t>RESULTADOS DE ENSAYOS DEL ACRISTALAMIENTO (expresados en ficha técnica)</t>
  </si>
  <si>
    <t>RESULTADOS DE ENSAYOS DEL CAJÓN DE PERSIANA (expresados en ficha técnica)</t>
  </si>
  <si>
    <t>KOMMERLING76 AD Xtrem</t>
  </si>
  <si>
    <t>4 mm ExtraClear/16 mm 90%Argón/4 mm ClimaGuard</t>
  </si>
  <si>
    <t>(Si se desconoce la U exacta se deberá de emplear el valor más conservador)</t>
  </si>
  <si>
    <t>(V2) VENTANA OSCILOBATIENTE DE DOS HOJAS CON CAJÓN DE PERSIANA Y MEDIDAS 1.200x1.100 mm</t>
  </si>
  <si>
    <t>INTRODUCCIÓN</t>
  </si>
  <si>
    <r>
      <t xml:space="preserve">En aquellos casos en los que </t>
    </r>
    <r>
      <rPr>
        <b/>
        <sz val="11"/>
        <rFont val="Calibri"/>
        <family val="2"/>
        <scheme val="minor"/>
      </rPr>
      <t xml:space="preserve">todos los componentes del hueco por separado presenten una transmitancia inferior a la "Ulim" </t>
    </r>
    <r>
      <rPr>
        <sz val="11"/>
        <rFont val="Calibri"/>
        <family val="2"/>
        <scheme val="minor"/>
      </rPr>
      <t>establecida en las tablas 3.1.1.a–HE1 y 3.1.3.a–HE1 del Documento Básico DB HE de Ahorro de energía del CTE, según los resultados de ensayos reflejados en las fichas técnicas, podrá hacerse referencia a esta circustancia en el apartado exigido de la memoria de justificación de la transmitancia e indicarse que no requiere cálculo de la misma.</t>
    </r>
  </si>
  <si>
    <r>
      <t xml:space="preserve">Accediendo a la pestaña del presente Excel denominada "A1-TRANSMITANCIA" podrá generarse la </t>
    </r>
    <r>
      <rPr>
        <b/>
        <sz val="11"/>
        <color theme="1"/>
        <rFont val="Calibri"/>
        <family val="2"/>
        <scheme val="minor"/>
      </rPr>
      <t>ficha justificativa</t>
    </r>
    <r>
      <rPr>
        <sz val="11"/>
        <color theme="1"/>
        <rFont val="Calibri"/>
        <family val="2"/>
        <scheme val="minor"/>
      </rPr>
      <t xml:space="preserve"> de cada hueco objeto de subvención siguiendo las indicaciones existentes.
Pueden generarse tantas pestañas/fichas como el técnico redactor requiera en función del nº de huecos a justificar, para posteriormente incluirlas en su proyecto o memoria justificativa en el apartado que corresponda del cumplimiento del CTE.</t>
    </r>
  </si>
  <si>
    <t>Alternativas de justificación del cálculo de la transmitancia y permeabilidad:</t>
  </si>
  <si>
    <r>
      <rPr>
        <b/>
        <sz val="11"/>
        <color theme="1"/>
        <rFont val="Calibri"/>
        <family val="2"/>
        <scheme val="minor"/>
      </rPr>
      <t>ALTERNATIVA 1: Según Documento de Apoyo al Documento Básico DA DB-HE / 1</t>
    </r>
    <r>
      <rPr>
        <sz val="11"/>
        <color theme="1"/>
        <rFont val="Calibri"/>
        <family val="2"/>
        <scheme val="minor"/>
      </rPr>
      <t xml:space="preserve">
Se basa en el método de cálculo de la norma UNE EN ISO 10077.
Para su uso se deben emplear de manera independiente la transmitancia y prestaciones de cada componente del hueco, que se obtengan de las fichas técnicas y ensayos del fabricante del sistema.
Ver pestaña "A1-INSTRUCCIONES"</t>
    </r>
  </si>
  <si>
    <t>En la pestaña "A1-EJEMPLO" se muestra un ejemplo de cumplimentación de la tabla.</t>
  </si>
  <si>
    <t>INSTRUCCIONES - ALTERNATIVA 1
Según Documento de Apoyo al Documento Básico DA DB-HE / 1</t>
  </si>
  <si>
    <t>v02-2022</t>
  </si>
  <si>
    <t>LOS RESULTADOS DE ENSAYOS/FICHAS TÉCNICAS DEL PERFIL, ACRISTALAMIENTO Y PANELES OPACOS O CAJONES DE PERSIANA, DONDE SE REFLEJEN SUS TRANSMITANCIAS DE MANERA INDEPENDIENTE (UHv, UHm y UHp) AL IGUAL QUE LA PERMEABILIDAD, DEBEN ANEXARSE EN EL PROYECTO O MEMORIA JUSTIFICATIVA.</t>
  </si>
  <si>
    <t>Advertencia:</t>
  </si>
  <si>
    <r>
      <rPr>
        <b/>
        <sz val="11"/>
        <color theme="1"/>
        <rFont val="Calibri"/>
        <family val="2"/>
        <scheme val="minor"/>
      </rPr>
      <t>ALTERNATIVA 2: Empleando Declaración de prestaciones del fabricante / marcado CE</t>
    </r>
    <r>
      <rPr>
        <sz val="11"/>
        <color theme="1"/>
        <rFont val="Calibri"/>
        <family val="2"/>
        <scheme val="minor"/>
      </rPr>
      <t xml:space="preserve">
Para el uso de este método será suficiente incluir la declaración de prestaciones y marcado CE del fabricante del sistema de carpintería, además de seguir las instrucciones indicadas.
Ver pestaña "A2-INSTRUCCIONES"</t>
    </r>
  </si>
  <si>
    <t>INSTRUCCIONES - ALTERNATIVA 2
Declaración de prestaciones y marcado CE</t>
  </si>
  <si>
    <t>Cualquiera de las alternativas que se decida emplear debe quedar justificada de manera clara en un apartado del proyecto/memoria justificativa que esté perfectamente identificado.</t>
  </si>
  <si>
    <t>Requisitos:</t>
  </si>
  <si>
    <t>Cumplimentación del proyecto/memoria:</t>
  </si>
  <si>
    <r>
      <rPr>
        <b/>
        <sz val="11"/>
        <color theme="1"/>
        <rFont val="Calibri"/>
        <family val="2"/>
        <scheme val="minor"/>
      </rPr>
      <t>2)</t>
    </r>
    <r>
      <rPr>
        <sz val="11"/>
        <color theme="1"/>
        <rFont val="Calibri"/>
        <family val="2"/>
        <scheme val="minor"/>
      </rPr>
      <t xml:space="preserve"> En la redacción de proyectos o memorias justificativas cuyas actuaciones de modificación o sustitución de carpinterías exteriores cumplan con el requisito de que se consiga una reducción de la demanda energética anual global de calefacción y
refrigeración del al menos el 7 % o una reducción del consumo de energía primaria no renovable de al menos un 30 %, también deberán justificar la transmitancia de huecos (por formar parte del apartado exigido de cumplimiento del CTE). 
No obstante, aquellas ventanas que no cumplan los valores límites podrán ser susceptibles de subvención siempre y cuando se justifique que se cumple con las flexibilidades expresadas en el propio DB-HE del CTE para reformas y tengan incidencia en la reducción de demanda y consumo.</t>
    </r>
  </si>
  <si>
    <r>
      <t>En cuanto a la</t>
    </r>
    <r>
      <rPr>
        <b/>
        <sz val="11"/>
        <color theme="1"/>
        <rFont val="Calibri"/>
        <family val="2"/>
        <scheme val="minor"/>
      </rPr>
      <t xml:space="preserve"> justificación de la permeabilidad</t>
    </r>
    <r>
      <rPr>
        <sz val="11"/>
        <color theme="1"/>
        <rFont val="Calibri"/>
        <family val="2"/>
        <scheme val="minor"/>
      </rPr>
      <t xml:space="preserve">, deberá haber sido determinada exclusivamente mediante ensayo y el resultado constar en la declaración de prestaciones.
El valor del ensayo es válido para dimensiones entre un -100% hasta un +50% respecto a la ventana ensayada.
Ejemplo:
Se ensaya una ventana de 1,23x1,48 m (1,82 m2 de superficie). El resultado es aplicable a ventanas con superficie entre 0 y 2,73 m2
Se ensaya una ventana de 1,48x2,18 m (3, 23 m2 de superficie). El resultado es aplicable a ventanas con superficie entre 0 y 4,84 m2
</t>
    </r>
  </si>
  <si>
    <t>En la pestaña "A2-EJEMPLO" se muestra un ejemplo de como podría redactarse esta alternativa en el proyecto o memoria.</t>
  </si>
  <si>
    <t>ALTERNATIVA 2 - Ejemplo 1
Declaración de prestaciones y marcado CE</t>
  </si>
  <si>
    <t>ALTERNATIVA 2 - Ejemplo 2
Declaración de prestaciones y marcado CE</t>
  </si>
  <si>
    <t>"Declaración de prestaciones tipo"</t>
  </si>
  <si>
    <t>"Declaración de prestaciones con valores múltiples"</t>
  </si>
  <si>
    <t>V1</t>
  </si>
  <si>
    <t>V3</t>
  </si>
  <si>
    <r>
      <t>Para el empleo de esta alternativa deberá aportarse e incluirse en el apartado de justificación de transmitancia de huecos del proyecto/memoria la siguiente documentación</t>
    </r>
    <r>
      <rPr>
        <b/>
        <sz val="11"/>
        <color theme="1"/>
        <rFont val="Calibri"/>
        <family val="2"/>
        <scheme val="minor"/>
      </rPr>
      <t xml:space="preserve"> </t>
    </r>
    <r>
      <rPr>
        <b/>
        <u/>
        <sz val="11"/>
        <color theme="1"/>
        <rFont val="Calibri"/>
        <family val="2"/>
        <scheme val="minor"/>
      </rPr>
      <t>para cada tipología de hueco</t>
    </r>
    <r>
      <rPr>
        <sz val="11"/>
        <color theme="1"/>
        <rFont val="Calibri"/>
        <family val="2"/>
        <scheme val="minor"/>
      </rPr>
      <t xml:space="preserve"> instalado en la actuación:
- Declaración de prestaciones.
- Marcado CE.
Una misma declaración de prestaciones puede ser empleada para diferentes tipología de huecos de la actuación siempre que estos se encuentren dentro del rango declarado.
Los documentos aportados tendrán que corresponder de manera inequivoca con los sistemas de carpinterías reflejados en el presupuesto del contratista.
</t>
    </r>
  </si>
  <si>
    <r>
      <t xml:space="preserve">En cuanto a la </t>
    </r>
    <r>
      <rPr>
        <b/>
        <sz val="11"/>
        <color theme="1"/>
        <rFont val="Calibri"/>
        <family val="2"/>
        <scheme val="minor"/>
      </rPr>
      <t>transmitancia térmica</t>
    </r>
    <r>
      <rPr>
        <sz val="11"/>
        <color theme="1"/>
        <rFont val="Calibri"/>
        <family val="2"/>
        <scheme val="minor"/>
      </rPr>
      <t xml:space="preserve"> de las carpinterías se sigue el siguiente criterio:
Ventana ensayada o calculada de 1,23x1,48 m: el valor indicado sirve para ventanas de superficie hasta 2,3 m2
Ventana ensayada o calculada de 1,48x2,18 m: el valor indicado sirve para ventanas de superficie superior 2,3 m2
Si el acristalamiento y/o cajón de persiana de algún tipo de hueco objeto del presupuesto del contratista difiere del reflejado en la declaración de prestaciones , la justificación de cálculo de transmitancia del hueco deberá realizarse empleando el método de la alternativa 1 de la presente herramienta o similar.</t>
    </r>
  </si>
  <si>
    <t>V5</t>
  </si>
  <si>
    <t>El técnico redactor deberá realizar la justificación de la transmitancia de cada hueco en un apartado claramente identificado del proyecto/memoria en el que incorpore los documentos comentados.
Las justificaciones podrán reflejarse de forma independiente por tipología de hueco, o de forma agrupada cuando a diferentes tipos les corresponde la misma declaración de prestaciones.
Acompañando a cada declaración de prestaciones se incluirán los marcados CE correspondientes.</t>
  </si>
  <si>
    <r>
      <t xml:space="preserve">En ambos documentos se </t>
    </r>
    <r>
      <rPr>
        <b/>
        <sz val="11"/>
        <color theme="1"/>
        <rFont val="Calibri"/>
        <family val="2"/>
        <scheme val="minor"/>
      </rPr>
      <t>remarcarán de manera clara</t>
    </r>
    <r>
      <rPr>
        <sz val="11"/>
        <color theme="1"/>
        <rFont val="Calibri"/>
        <family val="2"/>
        <scheme val="minor"/>
      </rPr>
      <t xml:space="preserve"> los valores de transmitancia y permeabilidad que correspondan, y especialmente en aquellos casos en los que la declaración del fabricante incluye una tabla en la que el valor de transmitancia del hueco varía en función de las dimensiones y del tipo de acristalamiento.</t>
    </r>
  </si>
  <si>
    <t>(Estos marcados CE solo indican como remarcar las prestaciones y no se corresponden con las carpinterías del ejemplo)</t>
  </si>
  <si>
    <r>
      <rPr>
        <b/>
        <u/>
        <sz val="11"/>
        <color theme="1"/>
        <rFont val="Calibri"/>
        <family val="2"/>
        <scheme val="minor"/>
      </rPr>
      <t>APARTADO X (del proyecto/memoria): Justificación de cálculo de la transmitancia y permeabilidad de huecos</t>
    </r>
    <r>
      <rPr>
        <sz val="11"/>
        <color theme="1"/>
        <rFont val="Calibri"/>
        <family val="2"/>
        <scheme val="minor"/>
      </rPr>
      <t xml:space="preserve">
Los valores remarcados corresponden a las prestaciones de transmitancia y permeabilidad de las siguientes tipologías de huecos de la actuación:
</t>
    </r>
    <r>
      <rPr>
        <sz val="11"/>
        <color rgb="FF00B0F0"/>
        <rFont val="Calibri"/>
        <family val="2"/>
        <scheme val="minor"/>
      </rPr>
      <t>V1 - oscilobatiente de dos hojas con cajón de persiana y doble acristalamiento 4/16/4 bajo emisivo con argón (1,20x1,10m) Uv=1</t>
    </r>
    <r>
      <rPr>
        <sz val="11"/>
        <color theme="1"/>
        <rFont val="Calibri"/>
        <family val="2"/>
        <scheme val="minor"/>
      </rPr>
      <t xml:space="preserve">
</t>
    </r>
    <r>
      <rPr>
        <sz val="11"/>
        <color rgb="FFFF0000"/>
        <rFont val="Calibri"/>
        <family val="2"/>
        <scheme val="minor"/>
      </rPr>
      <t>V5 - oscilobatiente de dos hojas con cajón de persiana y doble acristalamiento 4/16/4 bajo emisivo y CS (1,40x1,10m)
Uv=1,2</t>
    </r>
  </si>
  <si>
    <r>
      <rPr>
        <b/>
        <u/>
        <sz val="11"/>
        <color theme="1"/>
        <rFont val="Calibri"/>
        <family val="2"/>
        <scheme val="minor"/>
      </rPr>
      <t>APARTADO X (del proyecto/memoria): Justificación de cálculo de la transmitancia y permeabilidad de huecos</t>
    </r>
    <r>
      <rPr>
        <sz val="11"/>
        <color theme="1"/>
        <rFont val="Calibri"/>
        <family val="2"/>
        <scheme val="minor"/>
      </rPr>
      <t xml:space="preserve">
Los valores remarcados corresponden a las prestaciones de transmitancia y permeabilidad de las siguientes tipologías de huecos de la actuación:
V1 - oscilobatiente de dos hojas con cajón de persiana y doble acristalamiento 6/16/4 bajo emisivo (1,20x1,10m)
V3 - oscilobatiente de dos hojas con cajón de persiana y doble acristalamiento 6/16/4 bajo emisivo (1,40x1,10m)</t>
    </r>
  </si>
  <si>
    <t>En este caso debe acompañarse de la ficha ténica de los vidrios (ejemplo para V1)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</si>
</sst>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49">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b/>
      <sz val="14"/>
      <color theme="1"/>
      <name val="Calibri"/>
      <family val="2"/>
      <scheme val="minor"/>
    </font>
    <font>
      <i/>
      <sz val="11"/>
      <color theme="1"/>
      <name val="Calibri"/>
      <family val="2"/>
      <scheme val="minor"/>
    </font>
    <font>
      <b/>
      <sz val="18"/>
      <color theme="1"/>
      <name val="Calibri"/>
      <family val="2"/>
      <scheme val="minor"/>
    </font>
    <font>
      <b/>
      <sz val="9"/>
      <color theme="1"/>
      <name val="Calibri"/>
      <family val="2"/>
      <scheme val="minor"/>
    </font>
    <font>
      <b/>
      <vertAlign val="subscript"/>
      <sz val="9"/>
      <color theme="1"/>
      <name val="Calibri"/>
      <family val="2"/>
      <scheme val="minor"/>
    </font>
    <font>
      <b/>
      <sz val="14"/>
      <color rgb="FFFF0000"/>
      <name val="Calibri"/>
      <family val="2"/>
      <scheme val="minor"/>
    </font>
    <font>
      <b/>
      <sz val="14"/>
      <color theme="1"/>
      <name val="Arial"/>
      <family val="2"/>
    </font>
    <font>
      <b/>
      <sz val="10"/>
      <color theme="1"/>
      <name val="Arial"/>
      <family val="2"/>
    </font>
    <font>
      <b/>
      <sz val="11"/>
      <color theme="1"/>
      <name val="Arial"/>
      <family val="2"/>
    </font>
    <font>
      <sz val="11"/>
      <color theme="1"/>
      <name val="Arial"/>
      <family val="2"/>
    </font>
    <font>
      <sz val="10"/>
      <color theme="1"/>
      <name val="Arial"/>
      <family val="2"/>
    </font>
    <font>
      <sz val="9"/>
      <color theme="1"/>
      <name val="Arial"/>
      <family val="2"/>
    </font>
    <font>
      <b/>
      <sz val="18"/>
      <color theme="1"/>
      <name val="Arial"/>
      <family val="2"/>
    </font>
    <font>
      <b/>
      <sz val="16"/>
      <color theme="0"/>
      <name val="Arial"/>
      <family val="2"/>
    </font>
    <font>
      <b/>
      <sz val="11"/>
      <color rgb="FFFF0000"/>
      <name val="Calibri"/>
      <family val="2"/>
      <scheme val="minor"/>
    </font>
    <font>
      <sz val="11"/>
      <color rgb="FF0070C0"/>
      <name val="Calibri"/>
      <family val="2"/>
      <scheme val="minor"/>
    </font>
    <font>
      <b/>
      <u/>
      <sz val="16"/>
      <color theme="3"/>
      <name val="Calibri"/>
      <family val="2"/>
      <scheme val="minor"/>
    </font>
    <font>
      <u/>
      <sz val="16"/>
      <color theme="3"/>
      <name val="Calibri"/>
      <family val="2"/>
      <scheme val="minor"/>
    </font>
    <font>
      <u/>
      <sz val="11"/>
      <color theme="1"/>
      <name val="Calibri"/>
      <family val="2"/>
      <scheme val="minor"/>
    </font>
    <font>
      <b/>
      <sz val="11"/>
      <color theme="3"/>
      <name val="Calibri"/>
      <family val="2"/>
      <scheme val="minor"/>
    </font>
    <font>
      <b/>
      <sz val="10"/>
      <name val="FONT_ARIAL"/>
    </font>
    <font>
      <sz val="8"/>
      <name val="FONT_ARIAL"/>
    </font>
    <font>
      <b/>
      <sz val="16"/>
      <color theme="3"/>
      <name val="Calibri"/>
      <family val="2"/>
      <scheme val="minor"/>
    </font>
    <font>
      <sz val="16"/>
      <color theme="3"/>
      <name val="Calibri"/>
      <family val="2"/>
      <scheme val="minor"/>
    </font>
    <font>
      <b/>
      <u/>
      <sz val="12"/>
      <color rgb="FF000000"/>
      <name val="Arial"/>
      <family val="2"/>
    </font>
    <font>
      <sz val="10"/>
      <color theme="1"/>
      <name val="Calibri"/>
      <family val="2"/>
      <scheme val="minor"/>
    </font>
    <font>
      <sz val="12"/>
      <name val="Calibri"/>
      <family val="2"/>
      <scheme val="minor"/>
    </font>
    <font>
      <vertAlign val="subscript"/>
      <sz val="12"/>
      <name val="Calibri"/>
      <family val="2"/>
      <scheme val="minor"/>
    </font>
    <font>
      <b/>
      <sz val="10"/>
      <color theme="3"/>
      <name val="Calibri"/>
      <family val="2"/>
      <scheme val="minor"/>
    </font>
    <font>
      <sz val="10"/>
      <color theme="3"/>
      <name val="Calibri"/>
      <family val="2"/>
      <scheme val="minor"/>
    </font>
    <font>
      <b/>
      <sz val="12"/>
      <color theme="1"/>
      <name val="Calibri"/>
      <family val="2"/>
      <scheme val="minor"/>
    </font>
    <font>
      <b/>
      <u/>
      <sz val="12"/>
      <color theme="1"/>
      <name val="Calibri"/>
      <family val="2"/>
      <scheme val="minor"/>
    </font>
    <font>
      <b/>
      <sz val="12"/>
      <name val="Calibri"/>
      <family val="2"/>
      <scheme val="minor"/>
    </font>
    <font>
      <b/>
      <vertAlign val="subscript"/>
      <sz val="12"/>
      <name val="Calibri"/>
      <family val="2"/>
      <scheme val="minor"/>
    </font>
    <font>
      <sz val="9"/>
      <color theme="1"/>
      <name val="Calibri"/>
      <family val="2"/>
      <scheme val="minor"/>
    </font>
    <font>
      <sz val="9"/>
      <name val="Calibri"/>
      <family val="2"/>
      <scheme val="minor"/>
    </font>
    <font>
      <sz val="12"/>
      <color theme="1"/>
      <name val="Calibri"/>
      <family val="2"/>
      <scheme val="minor"/>
    </font>
    <font>
      <b/>
      <sz val="11"/>
      <name val="Calibri"/>
      <family val="2"/>
      <scheme val="minor"/>
    </font>
    <font>
      <b/>
      <vertAlign val="subscript"/>
      <sz val="11"/>
      <name val="Calibri"/>
      <family val="2"/>
      <scheme val="minor"/>
    </font>
    <font>
      <b/>
      <i/>
      <sz val="11"/>
      <color theme="1"/>
      <name val="Calibri"/>
      <family val="2"/>
      <scheme val="minor"/>
    </font>
    <font>
      <b/>
      <u/>
      <sz val="11"/>
      <color theme="1"/>
      <name val="Calibri"/>
      <family val="2"/>
      <scheme val="minor"/>
    </font>
    <font>
      <sz val="11"/>
      <color rgb="FFFF0000"/>
      <name val="Calibri"/>
      <family val="2"/>
      <scheme val="minor"/>
    </font>
    <font>
      <sz val="11"/>
      <name val="Calibri"/>
      <family val="2"/>
      <scheme val="minor"/>
    </font>
    <font>
      <sz val="11"/>
      <color rgb="FF00B0F0"/>
      <name val="Calibri"/>
      <family val="2"/>
      <scheme val="minor"/>
    </font>
    <font>
      <i/>
      <sz val="10"/>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rgb="FFFDADA5"/>
        <bgColor indexed="64"/>
      </patternFill>
    </fill>
    <fill>
      <patternFill patternType="solid">
        <fgColor rgb="FFC00000"/>
        <bgColor indexed="64"/>
      </patternFill>
    </fill>
  </fills>
  <borders count="1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hair">
        <color auto="1"/>
      </bottom>
      <diagonal/>
    </border>
    <border>
      <left/>
      <right/>
      <top style="hair">
        <color auto="1"/>
      </top>
      <bottom style="hair">
        <color auto="1"/>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Dashed">
        <color indexed="64"/>
      </left>
      <right/>
      <top/>
      <bottom/>
      <diagonal/>
    </border>
  </borders>
  <cellStyleXfs count="2">
    <xf numFmtId="0" fontId="0" fillId="0" borderId="0"/>
    <xf numFmtId="9" fontId="1" fillId="0" borderId="0" applyFont="0" applyFill="0" applyBorder="0" applyAlignment="0" applyProtection="0"/>
  </cellStyleXfs>
  <cellXfs count="129">
    <xf numFmtId="0" fontId="0" fillId="0" borderId="0" xfId="0"/>
    <xf numFmtId="0" fontId="0" fillId="0" borderId="0" xfId="0" applyAlignment="1">
      <alignment vertical="center"/>
    </xf>
    <xf numFmtId="0" fontId="7" fillId="0" borderId="8" xfId="0" applyFont="1" applyBorder="1" applyAlignment="1">
      <alignment horizontal="center" vertical="center" wrapText="1"/>
    </xf>
    <xf numFmtId="0" fontId="0" fillId="0" borderId="5" xfId="0" applyBorder="1" applyAlignment="1">
      <alignment horizontal="left" vertical="center" wrapText="1" indent="1"/>
    </xf>
    <xf numFmtId="164" fontId="0" fillId="0" borderId="5" xfId="0" applyNumberForma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left" vertical="center" wrapText="1" indent="1"/>
    </xf>
    <xf numFmtId="0" fontId="0" fillId="0" borderId="6" xfId="0" applyBorder="1" applyAlignment="1">
      <alignment horizontal="center" vertical="center" wrapText="1"/>
    </xf>
    <xf numFmtId="0" fontId="0" fillId="0" borderId="7" xfId="0" applyBorder="1" applyAlignment="1">
      <alignment horizontal="left" vertical="center" wrapText="1" indent="1"/>
    </xf>
    <xf numFmtId="0" fontId="0" fillId="0" borderId="7" xfId="0" applyBorder="1" applyAlignment="1">
      <alignment horizontal="center" vertical="center" wrapText="1"/>
    </xf>
    <xf numFmtId="0" fontId="7" fillId="4" borderId="8" xfId="0" applyFont="1" applyFill="1" applyBorder="1" applyAlignment="1">
      <alignment horizontal="center" vertical="center" wrapText="1"/>
    </xf>
    <xf numFmtId="0" fontId="0" fillId="0" borderId="8" xfId="0" applyBorder="1"/>
    <xf numFmtId="0" fontId="0" fillId="0" borderId="6" xfId="0" applyBorder="1"/>
    <xf numFmtId="0" fontId="0" fillId="0" borderId="7" xfId="0" applyBorder="1"/>
    <xf numFmtId="0" fontId="0" fillId="0" borderId="5" xfId="0" applyBorder="1"/>
    <xf numFmtId="0" fontId="13" fillId="0" borderId="0" xfId="0" applyFont="1"/>
    <xf numFmtId="0" fontId="2" fillId="0" borderId="0" xfId="0" applyFont="1" applyAlignment="1">
      <alignment vertical="center" wrapText="1"/>
    </xf>
    <xf numFmtId="2" fontId="2" fillId="0" borderId="0" xfId="0" applyNumberFormat="1" applyFont="1" applyAlignment="1">
      <alignment vertical="center"/>
    </xf>
    <xf numFmtId="0" fontId="14" fillId="0" borderId="0" xfId="0" applyFont="1" applyAlignment="1">
      <alignment horizontal="center" vertical="center"/>
    </xf>
    <xf numFmtId="0" fontId="12" fillId="0" borderId="0" xfId="0" applyFont="1" applyAlignment="1">
      <alignment horizontal="center" vertical="center"/>
    </xf>
    <xf numFmtId="10" fontId="11" fillId="0" borderId="0" xfId="1" applyNumberFormat="1" applyFont="1" applyFill="1" applyBorder="1" applyAlignment="1" applyProtection="1">
      <alignment vertical="center"/>
    </xf>
    <xf numFmtId="0" fontId="15" fillId="0" borderId="0" xfId="0" applyFont="1" applyAlignment="1">
      <alignment horizontal="center" vertical="center"/>
    </xf>
    <xf numFmtId="10" fontId="14" fillId="0" borderId="0" xfId="0" applyNumberFormat="1" applyFont="1" applyAlignment="1">
      <alignment horizontal="center" vertical="center"/>
    </xf>
    <xf numFmtId="0" fontId="16" fillId="0" borderId="0" xfId="0" applyFont="1" applyAlignment="1">
      <alignment horizontal="center" vertical="center"/>
    </xf>
    <xf numFmtId="10" fontId="2" fillId="0" borderId="0" xfId="1" applyNumberFormat="1" applyFont="1" applyFill="1" applyBorder="1" applyAlignment="1" applyProtection="1">
      <alignment vertical="center"/>
    </xf>
    <xf numFmtId="2" fontId="2" fillId="0" borderId="0" xfId="0" applyNumberFormat="1" applyFont="1" applyAlignment="1">
      <alignment horizontal="right" vertical="center"/>
    </xf>
    <xf numFmtId="10" fontId="2" fillId="0" borderId="0" xfId="1" applyNumberFormat="1" applyFont="1" applyFill="1" applyBorder="1" applyAlignment="1" applyProtection="1">
      <alignment horizontal="center" vertical="center"/>
    </xf>
    <xf numFmtId="0" fontId="0" fillId="0" borderId="0" xfId="0" applyAlignment="1">
      <alignment horizontal="center" vertical="center"/>
    </xf>
    <xf numFmtId="0" fontId="0" fillId="0" borderId="0" xfId="0" applyAlignment="1">
      <alignment vertical="top"/>
    </xf>
    <xf numFmtId="0" fontId="3" fillId="0" borderId="0" xfId="0" applyFont="1" applyAlignment="1">
      <alignment horizontal="right" vertical="top"/>
    </xf>
    <xf numFmtId="0" fontId="4" fillId="0" borderId="0" xfId="0" applyFont="1" applyAlignment="1">
      <alignment horizontal="center" vertical="center"/>
    </xf>
    <xf numFmtId="0" fontId="10" fillId="0" borderId="0" xfId="0" applyFont="1" applyAlignment="1">
      <alignment horizontal="center" vertical="center"/>
    </xf>
    <xf numFmtId="0" fontId="19" fillId="0" borderId="0" xfId="0" applyFont="1" applyAlignment="1">
      <alignment vertical="center" wrapText="1"/>
    </xf>
    <xf numFmtId="0" fontId="24" fillId="0" borderId="8" xfId="0" applyFont="1" applyBorder="1"/>
    <xf numFmtId="4" fontId="25" fillId="0" borderId="8" xfId="0" applyNumberFormat="1" applyFont="1" applyBorder="1"/>
    <xf numFmtId="0" fontId="0" fillId="0" borderId="0" xfId="0" applyAlignment="1">
      <alignment horizontal="right" vertical="center" indent="1"/>
    </xf>
    <xf numFmtId="0" fontId="0" fillId="3" borderId="8" xfId="0" applyFill="1" applyBorder="1" applyAlignment="1" applyProtection="1">
      <alignment horizontal="center" vertical="center" wrapText="1"/>
      <protection hidden="1"/>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xf>
    <xf numFmtId="0" fontId="28" fillId="0" borderId="0" xfId="0" applyFont="1" applyAlignment="1">
      <alignment vertical="center"/>
    </xf>
    <xf numFmtId="0" fontId="30" fillId="0" borderId="0" xfId="0" applyFont="1" applyAlignment="1">
      <alignment horizontal="right" vertical="center"/>
    </xf>
    <xf numFmtId="0" fontId="23" fillId="0" borderId="11" xfId="0" applyFont="1" applyBorder="1" applyAlignment="1" applyProtection="1">
      <alignment horizontal="right" vertical="top" indent="1"/>
      <protection locked="0"/>
    </xf>
    <xf numFmtId="0" fontId="23" fillId="0" borderId="0" xfId="0" applyFont="1" applyAlignment="1" applyProtection="1">
      <alignment horizontal="right" vertical="top" indent="1"/>
      <protection locked="0"/>
    </xf>
    <xf numFmtId="0" fontId="35" fillId="0" borderId="0" xfId="0" applyFont="1"/>
    <xf numFmtId="0" fontId="36" fillId="0" borderId="0" xfId="0" applyFont="1" applyAlignment="1">
      <alignment horizontal="right" vertical="center"/>
    </xf>
    <xf numFmtId="0" fontId="39" fillId="0" borderId="0" xfId="0" applyFont="1" applyAlignment="1">
      <alignment horizontal="left" vertical="center"/>
    </xf>
    <xf numFmtId="0" fontId="38" fillId="0" borderId="0" xfId="0" applyFont="1"/>
    <xf numFmtId="2" fontId="11" fillId="5" borderId="8" xfId="0" applyNumberFormat="1" applyFont="1" applyFill="1" applyBorder="1" applyAlignment="1" applyProtection="1">
      <alignment horizontal="center" vertical="center"/>
      <protection locked="0"/>
    </xf>
    <xf numFmtId="2" fontId="4" fillId="0" borderId="13" xfId="0" applyNumberFormat="1" applyFont="1" applyBorder="1" applyAlignment="1">
      <alignment horizontal="center"/>
    </xf>
    <xf numFmtId="0" fontId="41" fillId="0" borderId="0" xfId="0" applyFont="1" applyAlignment="1">
      <alignment horizontal="center" vertical="center" wrapText="1"/>
    </xf>
    <xf numFmtId="0" fontId="18" fillId="0" borderId="0" xfId="0" applyFont="1" applyFill="1"/>
    <xf numFmtId="0" fontId="38" fillId="0" borderId="0" xfId="0" applyFont="1" applyAlignment="1">
      <alignment vertical="center"/>
    </xf>
    <xf numFmtId="2" fontId="40" fillId="3" borderId="8" xfId="0" applyNumberFormat="1" applyFont="1" applyFill="1" applyBorder="1" applyAlignment="1" applyProtection="1">
      <alignment horizontal="center" vertical="center" wrapText="1"/>
      <protection hidden="1"/>
    </xf>
    <xf numFmtId="0" fontId="34" fillId="0" borderId="13" xfId="0" quotePrefix="1" applyFont="1" applyBorder="1" applyAlignment="1" applyProtection="1">
      <alignment horizontal="center" vertical="center"/>
      <protection hidden="1"/>
    </xf>
    <xf numFmtId="49" fontId="0" fillId="0" borderId="0" xfId="0" applyNumberFormat="1" applyAlignment="1">
      <alignment horizontal="left" vertical="top" wrapText="1"/>
    </xf>
    <xf numFmtId="2" fontId="11" fillId="0" borderId="0" xfId="0" applyNumberFormat="1" applyFont="1" applyFill="1" applyBorder="1" applyAlignment="1" applyProtection="1">
      <alignment horizontal="center" vertical="center"/>
      <protection locked="0"/>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xf>
    <xf numFmtId="0" fontId="44" fillId="0" borderId="0" xfId="0" applyFont="1"/>
    <xf numFmtId="0" fontId="0" fillId="0" borderId="14" xfId="0" applyBorder="1"/>
    <xf numFmtId="0" fontId="2" fillId="0" borderId="0" xfId="0" applyFont="1" applyAlignment="1">
      <alignment horizontal="center" vertical="center" wrapText="1"/>
    </xf>
    <xf numFmtId="0" fontId="0" fillId="0" borderId="0" xfId="0" applyFill="1"/>
    <xf numFmtId="0" fontId="14" fillId="0" borderId="0" xfId="0" applyFont="1" applyFill="1" applyAlignment="1">
      <alignment horizontal="center" vertical="center"/>
    </xf>
    <xf numFmtId="10" fontId="14" fillId="0" borderId="0" xfId="0" applyNumberFormat="1" applyFont="1" applyFill="1" applyAlignment="1">
      <alignment horizontal="center" vertical="center"/>
    </xf>
    <xf numFmtId="0" fontId="16" fillId="0" borderId="0" xfId="0" applyFont="1" applyFill="1" applyAlignment="1">
      <alignment horizontal="center" vertical="center"/>
    </xf>
    <xf numFmtId="0" fontId="35" fillId="0" borderId="0" xfId="0" applyFont="1" applyFill="1"/>
    <xf numFmtId="0" fontId="2" fillId="0" borderId="0" xfId="0" applyFont="1"/>
    <xf numFmtId="0" fontId="48" fillId="0" borderId="0" xfId="0" applyFont="1"/>
    <xf numFmtId="0" fontId="17" fillId="6" borderId="2"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20" fillId="0" borderId="0" xfId="0" applyFont="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2" fillId="0" borderId="0" xfId="0" applyFont="1" applyAlignment="1">
      <alignment horizontal="left" vertical="center" wrapText="1"/>
    </xf>
    <xf numFmtId="0" fontId="22" fillId="0" borderId="0" xfId="0" applyFont="1" applyAlignment="1">
      <alignment horizontal="left" wrapText="1"/>
    </xf>
    <xf numFmtId="0" fontId="26" fillId="0" borderId="10" xfId="0" applyFont="1" applyBorder="1" applyAlignment="1" applyProtection="1">
      <alignment horizontal="center" vertical="center" wrapText="1"/>
      <protection locked="0"/>
    </xf>
    <xf numFmtId="0" fontId="27" fillId="0" borderId="10" xfId="0" applyFont="1" applyBorder="1" applyAlignment="1" applyProtection="1">
      <alignment horizontal="center" vertical="center" wrapText="1"/>
      <protection locked="0"/>
    </xf>
    <xf numFmtId="0" fontId="0" fillId="0" borderId="10" xfId="0" applyBorder="1" applyAlignment="1">
      <alignment horizontal="center" vertical="center" wrapText="1"/>
    </xf>
    <xf numFmtId="0" fontId="0" fillId="0" borderId="10" xfId="0" applyBorder="1" applyAlignment="1">
      <alignment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49" fontId="0" fillId="0" borderId="0" xfId="0" applyNumberFormat="1" applyAlignment="1">
      <alignment horizontal="left" vertical="top" wrapText="1"/>
    </xf>
    <xf numFmtId="0" fontId="2" fillId="0" borderId="0" xfId="0" applyFont="1" applyAlignment="1">
      <alignment horizontal="left" vertical="top" wrapText="1"/>
    </xf>
    <xf numFmtId="0" fontId="0" fillId="0" borderId="0" xfId="0" applyAlignment="1">
      <alignment horizontal="left" vertical="top" wrapText="1"/>
    </xf>
    <xf numFmtId="49" fontId="45" fillId="0" borderId="0" xfId="0" applyNumberFormat="1" applyFont="1" applyAlignment="1">
      <alignment horizontal="left" vertical="top" wrapText="1"/>
    </xf>
    <xf numFmtId="49" fontId="0" fillId="0" borderId="0" xfId="0" applyNumberFormat="1" applyFont="1" applyAlignment="1">
      <alignment horizontal="left" vertical="top" wrapText="1"/>
    </xf>
    <xf numFmtId="49" fontId="46" fillId="0" borderId="0" xfId="0" applyNumberFormat="1" applyFont="1" applyAlignment="1">
      <alignment horizontal="left" vertical="top" wrapText="1"/>
    </xf>
    <xf numFmtId="0" fontId="34" fillId="0" borderId="0" xfId="0" applyFont="1" applyBorder="1" applyAlignment="1">
      <alignment vertical="top" wrapText="1"/>
    </xf>
    <xf numFmtId="0" fontId="0" fillId="0" borderId="0" xfId="0" applyAlignment="1">
      <alignment vertical="top" wrapText="1"/>
    </xf>
    <xf numFmtId="0" fontId="38" fillId="0" borderId="12" xfId="0" applyFont="1" applyBorder="1" applyAlignment="1">
      <alignment vertical="center" wrapText="1"/>
    </xf>
    <xf numFmtId="0" fontId="38" fillId="0" borderId="0" xfId="0" applyFont="1" applyAlignment="1">
      <alignment vertical="center" wrapText="1"/>
    </xf>
    <xf numFmtId="0" fontId="0" fillId="0" borderId="0" xfId="0" applyAlignment="1">
      <alignment vertical="center" wrapText="1"/>
    </xf>
    <xf numFmtId="0" fontId="32" fillId="0" borderId="0" xfId="0" applyFont="1" applyAlignment="1" applyProtection="1">
      <alignment horizontal="left" vertical="center" wrapText="1"/>
      <protection locked="0"/>
    </xf>
    <xf numFmtId="0" fontId="33" fillId="0" borderId="0" xfId="0" applyFont="1" applyAlignment="1" applyProtection="1">
      <alignment horizontal="left" vertical="center" wrapText="1"/>
      <protection locked="0"/>
    </xf>
    <xf numFmtId="0" fontId="29" fillId="0" borderId="0" xfId="0" applyFont="1" applyAlignment="1">
      <alignment vertical="center" wrapText="1"/>
    </xf>
    <xf numFmtId="0" fontId="23" fillId="5" borderId="2" xfId="0" applyFont="1" applyFill="1" applyBorder="1" applyAlignment="1" applyProtection="1">
      <alignment horizontal="center" vertical="center"/>
      <protection locked="0"/>
    </xf>
    <xf numFmtId="0" fontId="23" fillId="5" borderId="3" xfId="0" applyFont="1" applyFill="1" applyBorder="1" applyAlignment="1" applyProtection="1">
      <alignment horizontal="center" vertical="center"/>
      <protection locked="0"/>
    </xf>
    <xf numFmtId="0" fontId="23" fillId="5" borderId="4" xfId="0" applyFont="1" applyFill="1" applyBorder="1" applyAlignment="1" applyProtection="1">
      <alignment horizontal="center" vertical="center"/>
      <protection locked="0"/>
    </xf>
    <xf numFmtId="0" fontId="20" fillId="0" borderId="0" xfId="0" applyFont="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2" fillId="0" borderId="0" xfId="0" applyFont="1" applyAlignment="1">
      <alignment horizontal="left" vertical="top"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9" fillId="0" borderId="0" xfId="0" applyFont="1" applyAlignment="1">
      <alignment horizontal="center" vertical="center"/>
    </xf>
    <xf numFmtId="0" fontId="23" fillId="0" borderId="1" xfId="0" applyFont="1" applyBorder="1" applyAlignment="1" applyProtection="1">
      <alignment vertical="top" wrapText="1"/>
      <protection locked="0"/>
    </xf>
    <xf numFmtId="0" fontId="0" fillId="0" borderId="1" xfId="0" applyBorder="1" applyAlignment="1">
      <alignment wrapText="1"/>
    </xf>
    <xf numFmtId="0" fontId="0" fillId="0" borderId="9" xfId="0" applyFont="1" applyBorder="1" applyAlignment="1">
      <alignment vertical="top" wrapText="1"/>
    </xf>
    <xf numFmtId="0" fontId="32" fillId="0" borderId="0" xfId="0" applyFont="1" applyAlignment="1" applyProtection="1">
      <alignment horizontal="left" vertical="top" wrapText="1"/>
      <protection locked="0"/>
    </xf>
    <xf numFmtId="0" fontId="33" fillId="0" borderId="0" xfId="0" applyFont="1" applyAlignment="1" applyProtection="1">
      <alignment horizontal="left" vertical="top" wrapText="1"/>
      <protection locked="0"/>
    </xf>
    <xf numFmtId="0" fontId="29" fillId="0" borderId="0" xfId="0" applyFont="1" applyAlignment="1">
      <alignment vertical="top" wrapText="1"/>
    </xf>
    <xf numFmtId="0" fontId="32" fillId="0" borderId="11" xfId="0" applyFont="1" applyBorder="1" applyAlignment="1" applyProtection="1">
      <alignment horizontal="left" vertical="center" wrapText="1"/>
      <protection locked="0"/>
    </xf>
    <xf numFmtId="0" fontId="33" fillId="0" borderId="11" xfId="0" applyFont="1" applyBorder="1" applyAlignment="1" applyProtection="1">
      <alignment horizontal="left" vertical="center" wrapText="1"/>
      <protection locked="0"/>
    </xf>
    <xf numFmtId="0" fontId="29" fillId="0" borderId="11" xfId="0" applyFont="1" applyBorder="1" applyAlignment="1">
      <alignment vertical="center" wrapText="1"/>
    </xf>
    <xf numFmtId="0" fontId="0" fillId="0" borderId="0" xfId="0" applyFont="1" applyBorder="1" applyAlignment="1">
      <alignment vertical="top" wrapText="1"/>
    </xf>
    <xf numFmtId="0" fontId="6" fillId="0" borderId="0" xfId="0" applyFont="1" applyAlignment="1">
      <alignment horizontal="center" vertical="center"/>
    </xf>
    <xf numFmtId="0" fontId="4" fillId="0" borderId="0" xfId="0" applyFont="1" applyAlignment="1">
      <alignment horizontal="center" vertical="center"/>
    </xf>
    <xf numFmtId="0" fontId="44" fillId="0" borderId="0" xfId="0" applyFont="1" applyFill="1" applyAlignment="1">
      <alignment horizontal="left" vertical="center" wrapText="1"/>
    </xf>
    <xf numFmtId="0" fontId="22" fillId="0" borderId="0" xfId="0" applyFont="1" applyFill="1" applyAlignment="1">
      <alignment vertical="center" wrapText="1"/>
    </xf>
    <xf numFmtId="49" fontId="0" fillId="0" borderId="0" xfId="0" applyNumberFormat="1" applyFill="1" applyAlignment="1">
      <alignment horizontal="left" vertical="top" wrapText="1"/>
    </xf>
    <xf numFmtId="0" fontId="17" fillId="6" borderId="12" xfId="0" applyFont="1" applyFill="1" applyBorder="1" applyAlignment="1">
      <alignment horizontal="center" vertical="center" wrapText="1"/>
    </xf>
    <xf numFmtId="0" fontId="17" fillId="6" borderId="0" xfId="0" applyFont="1" applyFill="1" applyBorder="1" applyAlignment="1">
      <alignment horizontal="center" vertical="center" wrapText="1"/>
    </xf>
    <xf numFmtId="0" fontId="0" fillId="0" borderId="0" xfId="0" applyAlignment="1">
      <alignment wrapText="1"/>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cellXfs>
  <cellStyles count="2">
    <cellStyle name="Normal" xfId="0" builtinId="0"/>
    <cellStyle name="Porcentaje" xfId="1" builtinId="5"/>
  </cellStyles>
  <dxfs count="24">
    <dxf>
      <font>
        <b/>
        <i val="0"/>
        <color auto="1"/>
      </font>
      <fill>
        <patternFill>
          <bgColor rgb="FFC6EFCE"/>
        </patternFill>
      </fill>
    </dxf>
    <dxf>
      <font>
        <b/>
        <i val="0"/>
        <color auto="1"/>
      </font>
      <fill>
        <patternFill>
          <bgColor rgb="FFFFC7CE"/>
        </patternFill>
      </fill>
    </dxf>
    <dxf>
      <font>
        <b/>
        <i val="0"/>
        <color auto="1"/>
      </font>
      <fill>
        <patternFill>
          <bgColor rgb="FFC6EFCE"/>
        </patternFill>
      </fill>
    </dxf>
    <dxf>
      <font>
        <b/>
        <i val="0"/>
        <color auto="1"/>
      </font>
      <fill>
        <patternFill>
          <bgColor rgb="FFFFC7CE"/>
        </patternFill>
      </fill>
    </dxf>
    <dxf>
      <font>
        <b/>
        <i val="0"/>
        <color auto="1"/>
      </font>
      <fill>
        <patternFill>
          <bgColor rgb="FFC6EFCE"/>
        </patternFill>
      </fill>
    </dxf>
    <dxf>
      <font>
        <b/>
        <i val="0"/>
        <color auto="1"/>
      </font>
      <fill>
        <patternFill>
          <bgColor rgb="FFFFC7CE"/>
        </patternFill>
      </fill>
    </dxf>
    <dxf>
      <font>
        <b/>
        <i val="0"/>
        <color auto="1"/>
      </font>
      <fill>
        <patternFill>
          <bgColor rgb="FFC6EFCE"/>
        </patternFill>
      </fill>
    </dxf>
    <dxf>
      <font>
        <b/>
        <i val="0"/>
        <color auto="1"/>
      </font>
      <fill>
        <patternFill>
          <bgColor rgb="FFFFC7CE"/>
        </patternFill>
      </fill>
    </dxf>
    <dxf>
      <font>
        <b/>
        <i val="0"/>
        <color auto="1"/>
      </font>
      <fill>
        <patternFill>
          <bgColor rgb="FFC6EFCE"/>
        </patternFill>
      </fill>
    </dxf>
    <dxf>
      <font>
        <b/>
        <i val="0"/>
        <color auto="1"/>
      </font>
      <fill>
        <patternFill>
          <bgColor rgb="FFFFC7CE"/>
        </patternFill>
      </fill>
    </dxf>
    <dxf>
      <font>
        <b/>
        <i val="0"/>
        <color auto="1"/>
      </font>
      <fill>
        <patternFill>
          <bgColor rgb="FFC6EFCE"/>
        </patternFill>
      </fill>
    </dxf>
    <dxf>
      <font>
        <b/>
        <i val="0"/>
        <color auto="1"/>
      </font>
      <fill>
        <patternFill>
          <bgColor rgb="FFFFC7CE"/>
        </patternFill>
      </fill>
    </dxf>
    <dxf>
      <font>
        <b/>
        <i val="0"/>
        <color auto="1"/>
      </font>
      <fill>
        <patternFill>
          <bgColor rgb="FFC6EFCE"/>
        </patternFill>
      </fill>
    </dxf>
    <dxf>
      <font>
        <b/>
        <i val="0"/>
        <color auto="1"/>
      </font>
      <fill>
        <patternFill>
          <bgColor rgb="FFFFC7CE"/>
        </patternFill>
      </fill>
    </dxf>
    <dxf>
      <font>
        <b/>
        <i val="0"/>
        <color auto="1"/>
      </font>
      <fill>
        <patternFill>
          <bgColor rgb="FFC6EFCE"/>
        </patternFill>
      </fill>
    </dxf>
    <dxf>
      <font>
        <b/>
        <i val="0"/>
        <color auto="1"/>
      </font>
      <fill>
        <patternFill>
          <bgColor rgb="FFFFC7CE"/>
        </patternFill>
      </fill>
    </dxf>
    <dxf>
      <font>
        <b/>
        <i val="0"/>
        <color auto="1"/>
      </font>
      <fill>
        <patternFill>
          <bgColor rgb="FFC6EFCE"/>
        </patternFill>
      </fill>
    </dxf>
    <dxf>
      <font>
        <b/>
        <i val="0"/>
        <color auto="1"/>
      </font>
      <fill>
        <patternFill>
          <bgColor rgb="FFFFC7CE"/>
        </patternFill>
      </fill>
    </dxf>
    <dxf>
      <font>
        <b/>
        <i val="0"/>
        <color auto="1"/>
      </font>
      <fill>
        <patternFill>
          <bgColor rgb="FFC6EFCE"/>
        </patternFill>
      </fill>
    </dxf>
    <dxf>
      <font>
        <b/>
        <i val="0"/>
        <color auto="1"/>
      </font>
      <fill>
        <patternFill>
          <bgColor rgb="FFFFC7CE"/>
        </patternFill>
      </fill>
    </dxf>
    <dxf>
      <font>
        <b/>
        <i val="0"/>
        <color auto="1"/>
      </font>
      <fill>
        <patternFill>
          <bgColor rgb="FFC6EFCE"/>
        </patternFill>
      </fill>
    </dxf>
    <dxf>
      <font>
        <b/>
        <i val="0"/>
        <color auto="1"/>
      </font>
      <fill>
        <patternFill>
          <bgColor rgb="FFFFC7CE"/>
        </patternFill>
      </fill>
    </dxf>
    <dxf>
      <font>
        <b/>
        <i val="0"/>
        <color auto="1"/>
      </font>
      <fill>
        <patternFill>
          <bgColor rgb="FFC6EFCE"/>
        </patternFill>
      </fill>
    </dxf>
    <dxf>
      <font>
        <b/>
        <i val="0"/>
        <color auto="1"/>
      </font>
      <fill>
        <patternFill>
          <bgColor rgb="FFFFC7CE"/>
        </patternFill>
      </fill>
    </dxf>
  </dxfs>
  <tableStyles count="0" defaultTableStyle="TableStyleMedium2" defaultPivotStyle="PivotStyleLight16"/>
  <colors>
    <mruColors>
      <color rgb="FFFD3903"/>
      <color rgb="FFFDADA5"/>
      <color rgb="FFFB4D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11.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8.png"/><Relationship Id="rId5" Type="http://schemas.openxmlformats.org/officeDocument/2006/relationships/image" Target="../media/image10.png"/><Relationship Id="rId4" Type="http://schemas.openxmlformats.org/officeDocument/2006/relationships/image" Target="../media/image9.png"/></Relationships>
</file>

<file path=xl/drawings/_rels/drawing8.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24847</xdr:colOff>
      <xdr:row>1</xdr:row>
      <xdr:rowOff>16565</xdr:rowOff>
    </xdr:from>
    <xdr:to>
      <xdr:col>2</xdr:col>
      <xdr:colOff>8658</xdr:colOff>
      <xdr:row>4</xdr:row>
      <xdr:rowOff>182217</xdr:rowOff>
    </xdr:to>
    <xdr:pic>
      <xdr:nvPicPr>
        <xdr:cNvPr id="2" name="Imagen 1">
          <a:extLst>
            <a:ext uri="{FF2B5EF4-FFF2-40B4-BE49-F238E27FC236}">
              <a16:creationId xmlns:a16="http://schemas.microsoft.com/office/drawing/2014/main" xmlns="" id="{00000000-0008-0000-00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77054"/>
        <a:stretch/>
      </xdr:blipFill>
      <xdr:spPr bwMode="auto">
        <a:xfrm>
          <a:off x="215347" y="188015"/>
          <a:ext cx="545786" cy="73715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340829</xdr:colOff>
      <xdr:row>0</xdr:row>
      <xdr:rowOff>72059</xdr:rowOff>
    </xdr:from>
    <xdr:to>
      <xdr:col>6</xdr:col>
      <xdr:colOff>337513</xdr:colOff>
      <xdr:row>4</xdr:row>
      <xdr:rowOff>167945</xdr:rowOff>
    </xdr:to>
    <xdr:pic>
      <xdr:nvPicPr>
        <xdr:cNvPr id="3" name="Imagen 2">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2"/>
        <a:stretch>
          <a:fillRect/>
        </a:stretch>
      </xdr:blipFill>
      <xdr:spPr>
        <a:xfrm>
          <a:off x="2588729" y="72059"/>
          <a:ext cx="1492109" cy="838836"/>
        </a:xfrm>
        <a:prstGeom prst="rect">
          <a:avLst/>
        </a:prstGeom>
      </xdr:spPr>
    </xdr:pic>
    <xdr:clientData/>
  </xdr:twoCellAnchor>
  <xdr:twoCellAnchor editAs="oneCell">
    <xdr:from>
      <xdr:col>7</xdr:col>
      <xdr:colOff>1128883</xdr:colOff>
      <xdr:row>0</xdr:row>
      <xdr:rowOff>149088</xdr:rowOff>
    </xdr:from>
    <xdr:to>
      <xdr:col>10</xdr:col>
      <xdr:colOff>9693</xdr:colOff>
      <xdr:row>4</xdr:row>
      <xdr:rowOff>190105</xdr:rowOff>
    </xdr:to>
    <xdr:pic>
      <xdr:nvPicPr>
        <xdr:cNvPr id="4" name="Imagen 3">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3"/>
        <a:stretch>
          <a:fillRect/>
        </a:stretch>
      </xdr:blipFill>
      <xdr:spPr>
        <a:xfrm>
          <a:off x="5700883" y="149088"/>
          <a:ext cx="1900235" cy="7839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24847</xdr:colOff>
      <xdr:row>1</xdr:row>
      <xdr:rowOff>16565</xdr:rowOff>
    </xdr:from>
    <xdr:to>
      <xdr:col>2</xdr:col>
      <xdr:colOff>8658</xdr:colOff>
      <xdr:row>4</xdr:row>
      <xdr:rowOff>182217</xdr:rowOff>
    </xdr:to>
    <xdr:pic>
      <xdr:nvPicPr>
        <xdr:cNvPr id="3" name="Imagen 2">
          <a:extLst>
            <a:ext uri="{FF2B5EF4-FFF2-40B4-BE49-F238E27FC236}">
              <a16:creationId xmlns:a16="http://schemas.microsoft.com/office/drawing/2014/main" xmlns="" id="{00000000-0008-0000-00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77054"/>
        <a:stretch/>
      </xdr:blipFill>
      <xdr:spPr bwMode="auto">
        <a:xfrm>
          <a:off x="215347" y="188015"/>
          <a:ext cx="546652" cy="73715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340829</xdr:colOff>
      <xdr:row>0</xdr:row>
      <xdr:rowOff>72059</xdr:rowOff>
    </xdr:from>
    <xdr:to>
      <xdr:col>6</xdr:col>
      <xdr:colOff>337513</xdr:colOff>
      <xdr:row>4</xdr:row>
      <xdr:rowOff>167945</xdr:rowOff>
    </xdr:to>
    <xdr:pic>
      <xdr:nvPicPr>
        <xdr:cNvPr id="4" name="Imagen 3">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2"/>
        <a:stretch>
          <a:fillRect/>
        </a:stretch>
      </xdr:blipFill>
      <xdr:spPr>
        <a:xfrm>
          <a:off x="2588729" y="72059"/>
          <a:ext cx="1492109" cy="838836"/>
        </a:xfrm>
        <a:prstGeom prst="rect">
          <a:avLst/>
        </a:prstGeom>
      </xdr:spPr>
    </xdr:pic>
    <xdr:clientData/>
  </xdr:twoCellAnchor>
  <xdr:twoCellAnchor editAs="oneCell">
    <xdr:from>
      <xdr:col>7</xdr:col>
      <xdr:colOff>1128883</xdr:colOff>
      <xdr:row>0</xdr:row>
      <xdr:rowOff>149088</xdr:rowOff>
    </xdr:from>
    <xdr:to>
      <xdr:col>10</xdr:col>
      <xdr:colOff>9693</xdr:colOff>
      <xdr:row>4</xdr:row>
      <xdr:rowOff>190105</xdr:rowOff>
    </xdr:to>
    <xdr:pic>
      <xdr:nvPicPr>
        <xdr:cNvPr id="5" name="Imagen 4">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3"/>
        <a:stretch>
          <a:fillRect/>
        </a:stretch>
      </xdr:blipFill>
      <xdr:spPr>
        <a:xfrm>
          <a:off x="5700883" y="149088"/>
          <a:ext cx="1900235" cy="7839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24847</xdr:colOff>
      <xdr:row>1</xdr:row>
      <xdr:rowOff>16565</xdr:rowOff>
    </xdr:from>
    <xdr:to>
      <xdr:col>1</xdr:col>
      <xdr:colOff>571499</xdr:colOff>
      <xdr:row>4</xdr:row>
      <xdr:rowOff>182217</xdr:rowOff>
    </xdr:to>
    <xdr:pic>
      <xdr:nvPicPr>
        <xdr:cNvPr id="6" name="Imagen 5">
          <a:extLst>
            <a:ext uri="{FF2B5EF4-FFF2-40B4-BE49-F238E27FC236}">
              <a16:creationId xmlns:a16="http://schemas.microsoft.com/office/drawing/2014/main" xmlns="" id="{00000000-0008-0000-00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77054"/>
        <a:stretch/>
      </xdr:blipFill>
      <xdr:spPr bwMode="auto">
        <a:xfrm>
          <a:off x="215347" y="82826"/>
          <a:ext cx="546652" cy="73715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331304</xdr:colOff>
      <xdr:row>0</xdr:row>
      <xdr:rowOff>91109</xdr:rowOff>
    </xdr:from>
    <xdr:to>
      <xdr:col>5</xdr:col>
      <xdr:colOff>232737</xdr:colOff>
      <xdr:row>4</xdr:row>
      <xdr:rowOff>186995</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2"/>
        <a:stretch>
          <a:fillRect/>
        </a:stretch>
      </xdr:blipFill>
      <xdr:spPr>
        <a:xfrm>
          <a:off x="3180521" y="91109"/>
          <a:ext cx="1487553" cy="841321"/>
        </a:xfrm>
        <a:prstGeom prst="rect">
          <a:avLst/>
        </a:prstGeom>
      </xdr:spPr>
    </xdr:pic>
    <xdr:clientData/>
  </xdr:twoCellAnchor>
  <xdr:twoCellAnchor editAs="oneCell">
    <xdr:from>
      <xdr:col>8</xdr:col>
      <xdr:colOff>27445</xdr:colOff>
      <xdr:row>0</xdr:row>
      <xdr:rowOff>149088</xdr:rowOff>
    </xdr:from>
    <xdr:to>
      <xdr:col>10</xdr:col>
      <xdr:colOff>34803</xdr:colOff>
      <xdr:row>4</xdr:row>
      <xdr:rowOff>190105</xdr:rowOff>
    </xdr:to>
    <xdr:pic>
      <xdr:nvPicPr>
        <xdr:cNvPr id="3" name="Imagen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3"/>
        <a:stretch>
          <a:fillRect/>
        </a:stretch>
      </xdr:blipFill>
      <xdr:spPr>
        <a:xfrm>
          <a:off x="6171070" y="149088"/>
          <a:ext cx="1902833" cy="783967"/>
        </a:xfrm>
        <a:prstGeom prst="rect">
          <a:avLst/>
        </a:prstGeom>
      </xdr:spPr>
    </xdr:pic>
    <xdr:clientData/>
  </xdr:twoCellAnchor>
  <xdr:twoCellAnchor editAs="oneCell">
    <xdr:from>
      <xdr:col>2</xdr:col>
      <xdr:colOff>545523</xdr:colOff>
      <xdr:row>16</xdr:row>
      <xdr:rowOff>315062</xdr:rowOff>
    </xdr:from>
    <xdr:to>
      <xdr:col>8</xdr:col>
      <xdr:colOff>95251</xdr:colOff>
      <xdr:row>16</xdr:row>
      <xdr:rowOff>909488</xdr:rowOff>
    </xdr:to>
    <xdr:pic>
      <xdr:nvPicPr>
        <xdr:cNvPr id="4" name="Imagen 3"/>
        <xdr:cNvPicPr>
          <a:picLocks noChangeAspect="1"/>
        </xdr:cNvPicPr>
      </xdr:nvPicPr>
      <xdr:blipFill>
        <a:blip xmlns:r="http://schemas.openxmlformats.org/officeDocument/2006/relationships" r:embed="rId4"/>
        <a:stretch>
          <a:fillRect/>
        </a:stretch>
      </xdr:blipFill>
      <xdr:spPr>
        <a:xfrm>
          <a:off x="1853046" y="5536494"/>
          <a:ext cx="4390160" cy="594426"/>
        </a:xfrm>
        <a:prstGeom prst="rect">
          <a:avLst/>
        </a:prstGeom>
      </xdr:spPr>
    </xdr:pic>
    <xdr:clientData/>
  </xdr:twoCellAnchor>
  <xdr:twoCellAnchor editAs="oneCell">
    <xdr:from>
      <xdr:col>1</xdr:col>
      <xdr:colOff>60615</xdr:colOff>
      <xdr:row>31</xdr:row>
      <xdr:rowOff>82358</xdr:rowOff>
    </xdr:from>
    <xdr:to>
      <xdr:col>7</xdr:col>
      <xdr:colOff>695325</xdr:colOff>
      <xdr:row>41</xdr:row>
      <xdr:rowOff>13101</xdr:rowOff>
    </xdr:to>
    <xdr:pic>
      <xdr:nvPicPr>
        <xdr:cNvPr id="5" name="Imagen 4"/>
        <xdr:cNvPicPr>
          <a:picLocks noChangeAspect="1"/>
        </xdr:cNvPicPr>
      </xdr:nvPicPr>
      <xdr:blipFill>
        <a:blip xmlns:r="http://schemas.openxmlformats.org/officeDocument/2006/relationships" r:embed="rId5"/>
        <a:stretch>
          <a:fillRect/>
        </a:stretch>
      </xdr:blipFill>
      <xdr:spPr>
        <a:xfrm>
          <a:off x="251115" y="8464358"/>
          <a:ext cx="5835360" cy="19786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24847</xdr:colOff>
      <xdr:row>1</xdr:row>
      <xdr:rowOff>16565</xdr:rowOff>
    </xdr:from>
    <xdr:to>
      <xdr:col>1</xdr:col>
      <xdr:colOff>571499</xdr:colOff>
      <xdr:row>4</xdr:row>
      <xdr:rowOff>182217</xdr:rowOff>
    </xdr:to>
    <xdr:pic>
      <xdr:nvPicPr>
        <xdr:cNvPr id="2" name="Imagen 1">
          <a:extLst>
            <a:ext uri="{FF2B5EF4-FFF2-40B4-BE49-F238E27FC236}">
              <a16:creationId xmlns:a16="http://schemas.microsoft.com/office/drawing/2014/main" xmlns="" id="{00000000-0008-0000-00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77054"/>
        <a:stretch/>
      </xdr:blipFill>
      <xdr:spPr bwMode="auto">
        <a:xfrm>
          <a:off x="215347" y="188015"/>
          <a:ext cx="546652" cy="73715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331304</xdr:colOff>
      <xdr:row>0</xdr:row>
      <xdr:rowOff>91109</xdr:rowOff>
    </xdr:from>
    <xdr:to>
      <xdr:col>5</xdr:col>
      <xdr:colOff>232737</xdr:colOff>
      <xdr:row>4</xdr:row>
      <xdr:rowOff>186995</xdr:rowOff>
    </xdr:to>
    <xdr:pic>
      <xdr:nvPicPr>
        <xdr:cNvPr id="3" name="Imagen 2">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2"/>
        <a:stretch>
          <a:fillRect/>
        </a:stretch>
      </xdr:blipFill>
      <xdr:spPr>
        <a:xfrm>
          <a:off x="2817329" y="91109"/>
          <a:ext cx="1482583" cy="838836"/>
        </a:xfrm>
        <a:prstGeom prst="rect">
          <a:avLst/>
        </a:prstGeom>
      </xdr:spPr>
    </xdr:pic>
    <xdr:clientData/>
  </xdr:twoCellAnchor>
  <xdr:twoCellAnchor editAs="oneCell">
    <xdr:from>
      <xdr:col>8</xdr:col>
      <xdr:colOff>27445</xdr:colOff>
      <xdr:row>0</xdr:row>
      <xdr:rowOff>149088</xdr:rowOff>
    </xdr:from>
    <xdr:to>
      <xdr:col>10</xdr:col>
      <xdr:colOff>34803</xdr:colOff>
      <xdr:row>4</xdr:row>
      <xdr:rowOff>190105</xdr:rowOff>
    </xdr:to>
    <xdr:pic>
      <xdr:nvPicPr>
        <xdr:cNvPr id="4" name="Imagen 3">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3"/>
        <a:stretch>
          <a:fillRect/>
        </a:stretch>
      </xdr:blipFill>
      <xdr:spPr>
        <a:xfrm>
          <a:off x="6171070" y="149088"/>
          <a:ext cx="1902833" cy="783967"/>
        </a:xfrm>
        <a:prstGeom prst="rect">
          <a:avLst/>
        </a:prstGeom>
      </xdr:spPr>
    </xdr:pic>
    <xdr:clientData/>
  </xdr:twoCellAnchor>
  <xdr:twoCellAnchor editAs="oneCell">
    <xdr:from>
      <xdr:col>2</xdr:col>
      <xdr:colOff>545523</xdr:colOff>
      <xdr:row>16</xdr:row>
      <xdr:rowOff>315062</xdr:rowOff>
    </xdr:from>
    <xdr:to>
      <xdr:col>8</xdr:col>
      <xdr:colOff>95251</xdr:colOff>
      <xdr:row>16</xdr:row>
      <xdr:rowOff>909488</xdr:rowOff>
    </xdr:to>
    <xdr:pic>
      <xdr:nvPicPr>
        <xdr:cNvPr id="5" name="Imagen 4"/>
        <xdr:cNvPicPr>
          <a:picLocks noChangeAspect="1"/>
        </xdr:cNvPicPr>
      </xdr:nvPicPr>
      <xdr:blipFill>
        <a:blip xmlns:r="http://schemas.openxmlformats.org/officeDocument/2006/relationships" r:embed="rId4"/>
        <a:stretch>
          <a:fillRect/>
        </a:stretch>
      </xdr:blipFill>
      <xdr:spPr>
        <a:xfrm>
          <a:off x="1850448" y="4572737"/>
          <a:ext cx="4388428" cy="594426"/>
        </a:xfrm>
        <a:prstGeom prst="rect">
          <a:avLst/>
        </a:prstGeom>
      </xdr:spPr>
    </xdr:pic>
    <xdr:clientData/>
  </xdr:twoCellAnchor>
  <xdr:twoCellAnchor editAs="oneCell">
    <xdr:from>
      <xdr:col>1</xdr:col>
      <xdr:colOff>60615</xdr:colOff>
      <xdr:row>31</xdr:row>
      <xdr:rowOff>82358</xdr:rowOff>
    </xdr:from>
    <xdr:to>
      <xdr:col>7</xdr:col>
      <xdr:colOff>695325</xdr:colOff>
      <xdr:row>41</xdr:row>
      <xdr:rowOff>13101</xdr:rowOff>
    </xdr:to>
    <xdr:pic>
      <xdr:nvPicPr>
        <xdr:cNvPr id="6" name="Imagen 5"/>
        <xdr:cNvPicPr>
          <a:picLocks noChangeAspect="1"/>
        </xdr:cNvPicPr>
      </xdr:nvPicPr>
      <xdr:blipFill>
        <a:blip xmlns:r="http://schemas.openxmlformats.org/officeDocument/2006/relationships" r:embed="rId5"/>
        <a:stretch>
          <a:fillRect/>
        </a:stretch>
      </xdr:blipFill>
      <xdr:spPr>
        <a:xfrm>
          <a:off x="251115" y="8845358"/>
          <a:ext cx="5835360" cy="19786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24847</xdr:colOff>
      <xdr:row>1</xdr:row>
      <xdr:rowOff>16565</xdr:rowOff>
    </xdr:from>
    <xdr:to>
      <xdr:col>1</xdr:col>
      <xdr:colOff>571499</xdr:colOff>
      <xdr:row>4</xdr:row>
      <xdr:rowOff>182217</xdr:rowOff>
    </xdr:to>
    <xdr:pic>
      <xdr:nvPicPr>
        <xdr:cNvPr id="2" name="Imagen 1">
          <a:extLst>
            <a:ext uri="{FF2B5EF4-FFF2-40B4-BE49-F238E27FC236}">
              <a16:creationId xmlns:a16="http://schemas.microsoft.com/office/drawing/2014/main" xmlns="" id="{00000000-0008-0000-00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77054"/>
        <a:stretch/>
      </xdr:blipFill>
      <xdr:spPr bwMode="auto">
        <a:xfrm>
          <a:off x="215347" y="188015"/>
          <a:ext cx="546652" cy="73715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331304</xdr:colOff>
      <xdr:row>0</xdr:row>
      <xdr:rowOff>91109</xdr:rowOff>
    </xdr:from>
    <xdr:to>
      <xdr:col>5</xdr:col>
      <xdr:colOff>232737</xdr:colOff>
      <xdr:row>4</xdr:row>
      <xdr:rowOff>186995</xdr:rowOff>
    </xdr:to>
    <xdr:pic>
      <xdr:nvPicPr>
        <xdr:cNvPr id="3" name="Imagen 2">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2"/>
        <a:stretch>
          <a:fillRect/>
        </a:stretch>
      </xdr:blipFill>
      <xdr:spPr>
        <a:xfrm>
          <a:off x="2817329" y="91109"/>
          <a:ext cx="1482583" cy="838836"/>
        </a:xfrm>
        <a:prstGeom prst="rect">
          <a:avLst/>
        </a:prstGeom>
      </xdr:spPr>
    </xdr:pic>
    <xdr:clientData/>
  </xdr:twoCellAnchor>
  <xdr:twoCellAnchor editAs="oneCell">
    <xdr:from>
      <xdr:col>8</xdr:col>
      <xdr:colOff>27445</xdr:colOff>
      <xdr:row>0</xdr:row>
      <xdr:rowOff>149088</xdr:rowOff>
    </xdr:from>
    <xdr:to>
      <xdr:col>10</xdr:col>
      <xdr:colOff>34803</xdr:colOff>
      <xdr:row>4</xdr:row>
      <xdr:rowOff>190105</xdr:rowOff>
    </xdr:to>
    <xdr:pic>
      <xdr:nvPicPr>
        <xdr:cNvPr id="4" name="Imagen 3">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3"/>
        <a:stretch>
          <a:fillRect/>
        </a:stretch>
      </xdr:blipFill>
      <xdr:spPr>
        <a:xfrm>
          <a:off x="6171070" y="149088"/>
          <a:ext cx="1902833" cy="783967"/>
        </a:xfrm>
        <a:prstGeom prst="rect">
          <a:avLst/>
        </a:prstGeom>
      </xdr:spPr>
    </xdr:pic>
    <xdr:clientData/>
  </xdr:twoCellAnchor>
  <xdr:twoCellAnchor editAs="oneCell">
    <xdr:from>
      <xdr:col>2</xdr:col>
      <xdr:colOff>545523</xdr:colOff>
      <xdr:row>16</xdr:row>
      <xdr:rowOff>315062</xdr:rowOff>
    </xdr:from>
    <xdr:to>
      <xdr:col>8</xdr:col>
      <xdr:colOff>95251</xdr:colOff>
      <xdr:row>16</xdr:row>
      <xdr:rowOff>909488</xdr:rowOff>
    </xdr:to>
    <xdr:pic>
      <xdr:nvPicPr>
        <xdr:cNvPr id="5" name="Imagen 4"/>
        <xdr:cNvPicPr>
          <a:picLocks noChangeAspect="1"/>
        </xdr:cNvPicPr>
      </xdr:nvPicPr>
      <xdr:blipFill>
        <a:blip xmlns:r="http://schemas.openxmlformats.org/officeDocument/2006/relationships" r:embed="rId4"/>
        <a:stretch>
          <a:fillRect/>
        </a:stretch>
      </xdr:blipFill>
      <xdr:spPr>
        <a:xfrm>
          <a:off x="1850448" y="4572737"/>
          <a:ext cx="4388428" cy="594426"/>
        </a:xfrm>
        <a:prstGeom prst="rect">
          <a:avLst/>
        </a:prstGeom>
      </xdr:spPr>
    </xdr:pic>
    <xdr:clientData/>
  </xdr:twoCellAnchor>
  <xdr:twoCellAnchor editAs="oneCell">
    <xdr:from>
      <xdr:col>1</xdr:col>
      <xdr:colOff>60615</xdr:colOff>
      <xdr:row>31</xdr:row>
      <xdr:rowOff>82358</xdr:rowOff>
    </xdr:from>
    <xdr:to>
      <xdr:col>7</xdr:col>
      <xdr:colOff>695325</xdr:colOff>
      <xdr:row>41</xdr:row>
      <xdr:rowOff>13101</xdr:rowOff>
    </xdr:to>
    <xdr:pic>
      <xdr:nvPicPr>
        <xdr:cNvPr id="6" name="Imagen 5"/>
        <xdr:cNvPicPr>
          <a:picLocks noChangeAspect="1"/>
        </xdr:cNvPicPr>
      </xdr:nvPicPr>
      <xdr:blipFill>
        <a:blip xmlns:r="http://schemas.openxmlformats.org/officeDocument/2006/relationships" r:embed="rId5"/>
        <a:stretch>
          <a:fillRect/>
        </a:stretch>
      </xdr:blipFill>
      <xdr:spPr>
        <a:xfrm>
          <a:off x="251115" y="8845358"/>
          <a:ext cx="5835360" cy="1978618"/>
        </a:xfrm>
        <a:prstGeom prst="rect">
          <a:avLst/>
        </a:prstGeom>
      </xdr:spPr>
    </xdr:pic>
    <xdr:clientData/>
  </xdr:twoCellAnchor>
  <xdr:twoCellAnchor editAs="oneCell">
    <xdr:from>
      <xdr:col>11</xdr:col>
      <xdr:colOff>761999</xdr:colOff>
      <xdr:row>4</xdr:row>
      <xdr:rowOff>0</xdr:rowOff>
    </xdr:from>
    <xdr:to>
      <xdr:col>22</xdr:col>
      <xdr:colOff>365650</xdr:colOff>
      <xdr:row>21</xdr:row>
      <xdr:rowOff>95249</xdr:rowOff>
    </xdr:to>
    <xdr:pic>
      <xdr:nvPicPr>
        <xdr:cNvPr id="7" name="Imagen 6"/>
        <xdr:cNvPicPr>
          <a:picLocks noChangeAspect="1"/>
        </xdr:cNvPicPr>
      </xdr:nvPicPr>
      <xdr:blipFill>
        <a:blip xmlns:r="http://schemas.openxmlformats.org/officeDocument/2006/relationships" r:embed="rId6"/>
        <a:stretch>
          <a:fillRect/>
        </a:stretch>
      </xdr:blipFill>
      <xdr:spPr>
        <a:xfrm>
          <a:off x="8972549" y="742950"/>
          <a:ext cx="7985651" cy="5524499"/>
        </a:xfrm>
        <a:prstGeom prst="rect">
          <a:avLst/>
        </a:prstGeom>
      </xdr:spPr>
    </xdr:pic>
    <xdr:clientData/>
  </xdr:twoCellAnchor>
  <xdr:twoCellAnchor>
    <xdr:from>
      <xdr:col>14</xdr:col>
      <xdr:colOff>304800</xdr:colOff>
      <xdr:row>16</xdr:row>
      <xdr:rowOff>514350</xdr:rowOff>
    </xdr:from>
    <xdr:to>
      <xdr:col>15</xdr:col>
      <xdr:colOff>180975</xdr:colOff>
      <xdr:row>18</xdr:row>
      <xdr:rowOff>123825</xdr:rowOff>
    </xdr:to>
    <xdr:sp macro="" textlink="">
      <xdr:nvSpPr>
        <xdr:cNvPr id="8" name="Rectángulo 7"/>
        <xdr:cNvSpPr/>
      </xdr:nvSpPr>
      <xdr:spPr>
        <a:xfrm>
          <a:off x="10801350" y="4772025"/>
          <a:ext cx="638175" cy="75247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76201</xdr:colOff>
      <xdr:row>16</xdr:row>
      <xdr:rowOff>514350</xdr:rowOff>
    </xdr:from>
    <xdr:to>
      <xdr:col>16</xdr:col>
      <xdr:colOff>685801</xdr:colOff>
      <xdr:row>16</xdr:row>
      <xdr:rowOff>771525</xdr:rowOff>
    </xdr:to>
    <xdr:sp macro="" textlink="">
      <xdr:nvSpPr>
        <xdr:cNvPr id="9" name="Rectángulo 8"/>
        <xdr:cNvSpPr/>
      </xdr:nvSpPr>
      <xdr:spPr>
        <a:xfrm>
          <a:off x="12096751" y="4772025"/>
          <a:ext cx="609600" cy="25717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685800</xdr:colOff>
      <xdr:row>16</xdr:row>
      <xdr:rowOff>542925</xdr:rowOff>
    </xdr:from>
    <xdr:to>
      <xdr:col>18</xdr:col>
      <xdr:colOff>257175</xdr:colOff>
      <xdr:row>19</xdr:row>
      <xdr:rowOff>95250</xdr:rowOff>
    </xdr:to>
    <xdr:cxnSp macro="">
      <xdr:nvCxnSpPr>
        <xdr:cNvPr id="11" name="Conector recto 10"/>
        <xdr:cNvCxnSpPr/>
      </xdr:nvCxnSpPr>
      <xdr:spPr>
        <a:xfrm flipV="1">
          <a:off x="12706350" y="4800600"/>
          <a:ext cx="1095375" cy="914400"/>
        </a:xfrm>
        <a:prstGeom prst="line">
          <a:avLst/>
        </a:prstGeom>
        <a:ln w="57150">
          <a:solidFill>
            <a:srgbClr val="FD390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723900</xdr:colOff>
      <xdr:row>16</xdr:row>
      <xdr:rowOff>533401</xdr:rowOff>
    </xdr:from>
    <xdr:to>
      <xdr:col>18</xdr:col>
      <xdr:colOff>285750</xdr:colOff>
      <xdr:row>19</xdr:row>
      <xdr:rowOff>114300</xdr:rowOff>
    </xdr:to>
    <xdr:cxnSp macro="">
      <xdr:nvCxnSpPr>
        <xdr:cNvPr id="12" name="Conector recto 11"/>
        <xdr:cNvCxnSpPr/>
      </xdr:nvCxnSpPr>
      <xdr:spPr>
        <a:xfrm flipH="1" flipV="1">
          <a:off x="12744450" y="4791076"/>
          <a:ext cx="1085850" cy="942974"/>
        </a:xfrm>
        <a:prstGeom prst="line">
          <a:avLst/>
        </a:prstGeom>
        <a:ln w="57150">
          <a:solidFill>
            <a:srgbClr val="FD390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1</xdr:colOff>
      <xdr:row>23</xdr:row>
      <xdr:rowOff>0</xdr:rowOff>
    </xdr:from>
    <xdr:to>
      <xdr:col>20</xdr:col>
      <xdr:colOff>740469</xdr:colOff>
      <xdr:row>33</xdr:row>
      <xdr:rowOff>76200</xdr:rowOff>
    </xdr:to>
    <xdr:pic>
      <xdr:nvPicPr>
        <xdr:cNvPr id="15" name="Imagen 14"/>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972551" y="6724650"/>
          <a:ext cx="6836468" cy="2495550"/>
        </a:xfrm>
        <a:prstGeom prst="rect">
          <a:avLst/>
        </a:prstGeom>
      </xdr:spPr>
    </xdr:pic>
    <xdr:clientData/>
  </xdr:twoCellAnchor>
  <xdr:twoCellAnchor>
    <xdr:from>
      <xdr:col>15</xdr:col>
      <xdr:colOff>533401</xdr:colOff>
      <xdr:row>28</xdr:row>
      <xdr:rowOff>95251</xdr:rowOff>
    </xdr:from>
    <xdr:to>
      <xdr:col>18</xdr:col>
      <xdr:colOff>647701</xdr:colOff>
      <xdr:row>30</xdr:row>
      <xdr:rowOff>0</xdr:rowOff>
    </xdr:to>
    <xdr:sp macro="" textlink="">
      <xdr:nvSpPr>
        <xdr:cNvPr id="16" name="Rectángulo 15"/>
        <xdr:cNvSpPr/>
      </xdr:nvSpPr>
      <xdr:spPr>
        <a:xfrm>
          <a:off x="11791951" y="8201026"/>
          <a:ext cx="2400300" cy="371474"/>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123825</xdr:colOff>
      <xdr:row>34</xdr:row>
      <xdr:rowOff>152400</xdr:rowOff>
    </xdr:from>
    <xdr:to>
      <xdr:col>6</xdr:col>
      <xdr:colOff>619125</xdr:colOff>
      <xdr:row>35</xdr:row>
      <xdr:rowOff>161925</xdr:rowOff>
    </xdr:to>
    <xdr:sp macro="" textlink="">
      <xdr:nvSpPr>
        <xdr:cNvPr id="17" name="Rectángulo 16"/>
        <xdr:cNvSpPr/>
      </xdr:nvSpPr>
      <xdr:spPr>
        <a:xfrm>
          <a:off x="4467225" y="9486900"/>
          <a:ext cx="495300" cy="2000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editAs="oneCell">
    <xdr:from>
      <xdr:col>12</xdr:col>
      <xdr:colOff>0</xdr:colOff>
      <xdr:row>38</xdr:row>
      <xdr:rowOff>0</xdr:rowOff>
    </xdr:from>
    <xdr:to>
      <xdr:col>21</xdr:col>
      <xdr:colOff>104775</xdr:colOff>
      <xdr:row>59</xdr:row>
      <xdr:rowOff>32599</xdr:rowOff>
    </xdr:to>
    <xdr:pic>
      <xdr:nvPicPr>
        <xdr:cNvPr id="18" name="Imagen 17"/>
        <xdr:cNvPicPr>
          <a:picLocks noChangeAspect="1"/>
        </xdr:cNvPicPr>
      </xdr:nvPicPr>
      <xdr:blipFill>
        <a:blip xmlns:r="http://schemas.openxmlformats.org/officeDocument/2006/relationships" r:embed="rId8"/>
        <a:stretch>
          <a:fillRect/>
        </a:stretch>
      </xdr:blipFill>
      <xdr:spPr>
        <a:xfrm>
          <a:off x="8972550" y="10096500"/>
          <a:ext cx="6962775" cy="4261699"/>
        </a:xfrm>
        <a:prstGeom prst="rect">
          <a:avLst/>
        </a:prstGeom>
      </xdr:spPr>
    </xdr:pic>
    <xdr:clientData/>
  </xdr:twoCellAnchor>
  <xdr:twoCellAnchor>
    <xdr:from>
      <xdr:col>20</xdr:col>
      <xdr:colOff>247650</xdr:colOff>
      <xdr:row>42</xdr:row>
      <xdr:rowOff>104774</xdr:rowOff>
    </xdr:from>
    <xdr:to>
      <xdr:col>21</xdr:col>
      <xdr:colOff>9525</xdr:colOff>
      <xdr:row>45</xdr:row>
      <xdr:rowOff>161924</xdr:rowOff>
    </xdr:to>
    <xdr:sp macro="" textlink="">
      <xdr:nvSpPr>
        <xdr:cNvPr id="19" name="Rectángulo 18"/>
        <xdr:cNvSpPr/>
      </xdr:nvSpPr>
      <xdr:spPr>
        <a:xfrm>
          <a:off x="15316200" y="11106149"/>
          <a:ext cx="523875" cy="71437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2</xdr:col>
      <xdr:colOff>9525</xdr:colOff>
      <xdr:row>18</xdr:row>
      <xdr:rowOff>200025</xdr:rowOff>
    </xdr:from>
    <xdr:to>
      <xdr:col>3</xdr:col>
      <xdr:colOff>0</xdr:colOff>
      <xdr:row>23</xdr:row>
      <xdr:rowOff>266700</xdr:rowOff>
    </xdr:to>
    <xdr:sp macro="" textlink="">
      <xdr:nvSpPr>
        <xdr:cNvPr id="20" name="Rectángulo 19"/>
        <xdr:cNvSpPr/>
      </xdr:nvSpPr>
      <xdr:spPr>
        <a:xfrm>
          <a:off x="1314450" y="5600700"/>
          <a:ext cx="657225" cy="1390650"/>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xdr:col>
      <xdr:colOff>638175</xdr:colOff>
      <xdr:row>16</xdr:row>
      <xdr:rowOff>857250</xdr:rowOff>
    </xdr:from>
    <xdr:to>
      <xdr:col>13</xdr:col>
      <xdr:colOff>752475</xdr:colOff>
      <xdr:row>18</xdr:row>
      <xdr:rowOff>47625</xdr:rowOff>
    </xdr:to>
    <xdr:sp macro="" textlink="">
      <xdr:nvSpPr>
        <xdr:cNvPr id="10" name="Rectángulo 9"/>
        <xdr:cNvSpPr/>
      </xdr:nvSpPr>
      <xdr:spPr>
        <a:xfrm>
          <a:off x="9610725" y="5114925"/>
          <a:ext cx="876300" cy="333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12</xdr:col>
      <xdr:colOff>219074</xdr:colOff>
      <xdr:row>9</xdr:row>
      <xdr:rowOff>219075</xdr:rowOff>
    </xdr:from>
    <xdr:to>
      <xdr:col>13</xdr:col>
      <xdr:colOff>457200</xdr:colOff>
      <xdr:row>10</xdr:row>
      <xdr:rowOff>219075</xdr:rowOff>
    </xdr:to>
    <xdr:sp macro="" textlink="">
      <xdr:nvSpPr>
        <xdr:cNvPr id="21" name="Rectángulo 20"/>
        <xdr:cNvSpPr/>
      </xdr:nvSpPr>
      <xdr:spPr>
        <a:xfrm>
          <a:off x="9191624" y="2238375"/>
          <a:ext cx="1000126" cy="371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342900</xdr:colOff>
      <xdr:row>25</xdr:row>
      <xdr:rowOff>104775</xdr:rowOff>
    </xdr:from>
    <xdr:to>
      <xdr:col>18</xdr:col>
      <xdr:colOff>552450</xdr:colOff>
      <xdr:row>25</xdr:row>
      <xdr:rowOff>238125</xdr:rowOff>
    </xdr:to>
    <xdr:sp macro="" textlink="">
      <xdr:nvSpPr>
        <xdr:cNvPr id="23" name="Rectángulo 22"/>
        <xdr:cNvSpPr/>
      </xdr:nvSpPr>
      <xdr:spPr>
        <a:xfrm>
          <a:off x="13125450" y="7381875"/>
          <a:ext cx="971550"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438150</xdr:colOff>
      <xdr:row>30</xdr:row>
      <xdr:rowOff>85725</xdr:rowOff>
    </xdr:from>
    <xdr:to>
      <xdr:col>17</xdr:col>
      <xdr:colOff>485775</xdr:colOff>
      <xdr:row>31</xdr:row>
      <xdr:rowOff>19050</xdr:rowOff>
    </xdr:to>
    <xdr:sp macro="" textlink="">
      <xdr:nvSpPr>
        <xdr:cNvPr id="24" name="Rectángulo 23"/>
        <xdr:cNvSpPr/>
      </xdr:nvSpPr>
      <xdr:spPr>
        <a:xfrm>
          <a:off x="12458700" y="8658225"/>
          <a:ext cx="8096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xdr:col>
      <xdr:colOff>9525</xdr:colOff>
      <xdr:row>49</xdr:row>
      <xdr:rowOff>171450</xdr:rowOff>
    </xdr:from>
    <xdr:to>
      <xdr:col>14</xdr:col>
      <xdr:colOff>171450</xdr:colOff>
      <xdr:row>50</xdr:row>
      <xdr:rowOff>114300</xdr:rowOff>
    </xdr:to>
    <xdr:sp macro="" textlink="">
      <xdr:nvSpPr>
        <xdr:cNvPr id="26" name="Rectángulo 25"/>
        <xdr:cNvSpPr/>
      </xdr:nvSpPr>
      <xdr:spPr>
        <a:xfrm>
          <a:off x="9744075" y="12592050"/>
          <a:ext cx="923925"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xdr:col>
      <xdr:colOff>9525</xdr:colOff>
      <xdr:row>53</xdr:row>
      <xdr:rowOff>28575</xdr:rowOff>
    </xdr:from>
    <xdr:to>
      <xdr:col>14</xdr:col>
      <xdr:colOff>171450</xdr:colOff>
      <xdr:row>53</xdr:row>
      <xdr:rowOff>161925</xdr:rowOff>
    </xdr:to>
    <xdr:sp macro="" textlink="">
      <xdr:nvSpPr>
        <xdr:cNvPr id="27" name="Rectángulo 26"/>
        <xdr:cNvSpPr/>
      </xdr:nvSpPr>
      <xdr:spPr>
        <a:xfrm>
          <a:off x="9744075" y="13211175"/>
          <a:ext cx="923925"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xdr:col>
      <xdr:colOff>409575</xdr:colOff>
      <xdr:row>43</xdr:row>
      <xdr:rowOff>66675</xdr:rowOff>
    </xdr:from>
    <xdr:to>
      <xdr:col>14</xdr:col>
      <xdr:colOff>114300</xdr:colOff>
      <xdr:row>44</xdr:row>
      <xdr:rowOff>85725</xdr:rowOff>
    </xdr:to>
    <xdr:sp macro="" textlink="">
      <xdr:nvSpPr>
        <xdr:cNvPr id="29" name="Rectángulo 28"/>
        <xdr:cNvSpPr/>
      </xdr:nvSpPr>
      <xdr:spPr>
        <a:xfrm>
          <a:off x="10144125" y="11268075"/>
          <a:ext cx="466725" cy="2286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14</xdr:col>
      <xdr:colOff>161925</xdr:colOff>
      <xdr:row>42</xdr:row>
      <xdr:rowOff>95250</xdr:rowOff>
    </xdr:from>
    <xdr:to>
      <xdr:col>14</xdr:col>
      <xdr:colOff>628650</xdr:colOff>
      <xdr:row>45</xdr:row>
      <xdr:rowOff>9525</xdr:rowOff>
    </xdr:to>
    <xdr:sp macro="" textlink="">
      <xdr:nvSpPr>
        <xdr:cNvPr id="31" name="Rectángulo 30"/>
        <xdr:cNvSpPr/>
      </xdr:nvSpPr>
      <xdr:spPr>
        <a:xfrm>
          <a:off x="10658475" y="11096625"/>
          <a:ext cx="466725" cy="571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16</xdr:col>
      <xdr:colOff>561975</xdr:colOff>
      <xdr:row>53</xdr:row>
      <xdr:rowOff>28575</xdr:rowOff>
    </xdr:from>
    <xdr:to>
      <xdr:col>17</xdr:col>
      <xdr:colOff>723900</xdr:colOff>
      <xdr:row>53</xdr:row>
      <xdr:rowOff>161925</xdr:rowOff>
    </xdr:to>
    <xdr:sp macro="" textlink="">
      <xdr:nvSpPr>
        <xdr:cNvPr id="32" name="Rectángulo 31"/>
        <xdr:cNvSpPr/>
      </xdr:nvSpPr>
      <xdr:spPr>
        <a:xfrm>
          <a:off x="12582525" y="13211175"/>
          <a:ext cx="923925"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17</xdr:col>
      <xdr:colOff>142875</xdr:colOff>
      <xdr:row>28</xdr:row>
      <xdr:rowOff>133350</xdr:rowOff>
    </xdr:from>
    <xdr:to>
      <xdr:col>17</xdr:col>
      <xdr:colOff>571500</xdr:colOff>
      <xdr:row>29</xdr:row>
      <xdr:rowOff>0</xdr:rowOff>
    </xdr:to>
    <xdr:sp macro="" textlink="">
      <xdr:nvSpPr>
        <xdr:cNvPr id="33" name="Rectángulo 32"/>
        <xdr:cNvSpPr/>
      </xdr:nvSpPr>
      <xdr:spPr>
        <a:xfrm>
          <a:off x="12925425" y="8239125"/>
          <a:ext cx="428625" cy="142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xdr:col>
      <xdr:colOff>228600</xdr:colOff>
      <xdr:row>31</xdr:row>
      <xdr:rowOff>76201</xdr:rowOff>
    </xdr:from>
    <xdr:to>
      <xdr:col>14</xdr:col>
      <xdr:colOff>285751</xdr:colOff>
      <xdr:row>32</xdr:row>
      <xdr:rowOff>133351</xdr:rowOff>
    </xdr:to>
    <xdr:sp macro="" textlink="">
      <xdr:nvSpPr>
        <xdr:cNvPr id="28" name="Rectángulo 27"/>
        <xdr:cNvSpPr/>
      </xdr:nvSpPr>
      <xdr:spPr>
        <a:xfrm>
          <a:off x="9963150" y="8839201"/>
          <a:ext cx="819151" cy="2476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24847</xdr:colOff>
      <xdr:row>1</xdr:row>
      <xdr:rowOff>16565</xdr:rowOff>
    </xdr:from>
    <xdr:to>
      <xdr:col>2</xdr:col>
      <xdr:colOff>8658</xdr:colOff>
      <xdr:row>4</xdr:row>
      <xdr:rowOff>182217</xdr:rowOff>
    </xdr:to>
    <xdr:pic>
      <xdr:nvPicPr>
        <xdr:cNvPr id="2" name="Imagen 1">
          <a:extLst>
            <a:ext uri="{FF2B5EF4-FFF2-40B4-BE49-F238E27FC236}">
              <a16:creationId xmlns:a16="http://schemas.microsoft.com/office/drawing/2014/main" xmlns="" id="{00000000-0008-0000-00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77054"/>
        <a:stretch/>
      </xdr:blipFill>
      <xdr:spPr bwMode="auto">
        <a:xfrm>
          <a:off x="215347" y="188015"/>
          <a:ext cx="545786" cy="73715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340829</xdr:colOff>
      <xdr:row>0</xdr:row>
      <xdr:rowOff>72059</xdr:rowOff>
    </xdr:from>
    <xdr:to>
      <xdr:col>6</xdr:col>
      <xdr:colOff>337513</xdr:colOff>
      <xdr:row>4</xdr:row>
      <xdr:rowOff>167945</xdr:rowOff>
    </xdr:to>
    <xdr:pic>
      <xdr:nvPicPr>
        <xdr:cNvPr id="3" name="Imagen 2">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2"/>
        <a:stretch>
          <a:fillRect/>
        </a:stretch>
      </xdr:blipFill>
      <xdr:spPr>
        <a:xfrm>
          <a:off x="2588729" y="72059"/>
          <a:ext cx="1492109" cy="838836"/>
        </a:xfrm>
        <a:prstGeom prst="rect">
          <a:avLst/>
        </a:prstGeom>
      </xdr:spPr>
    </xdr:pic>
    <xdr:clientData/>
  </xdr:twoCellAnchor>
  <xdr:twoCellAnchor editAs="oneCell">
    <xdr:from>
      <xdr:col>7</xdr:col>
      <xdr:colOff>1128883</xdr:colOff>
      <xdr:row>0</xdr:row>
      <xdr:rowOff>149088</xdr:rowOff>
    </xdr:from>
    <xdr:to>
      <xdr:col>10</xdr:col>
      <xdr:colOff>9693</xdr:colOff>
      <xdr:row>4</xdr:row>
      <xdr:rowOff>190105</xdr:rowOff>
    </xdr:to>
    <xdr:pic>
      <xdr:nvPicPr>
        <xdr:cNvPr id="4" name="Imagen 3">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3"/>
        <a:stretch>
          <a:fillRect/>
        </a:stretch>
      </xdr:blipFill>
      <xdr:spPr>
        <a:xfrm>
          <a:off x="5700883" y="149088"/>
          <a:ext cx="1900235" cy="78396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24847</xdr:colOff>
      <xdr:row>1</xdr:row>
      <xdr:rowOff>16565</xdr:rowOff>
    </xdr:from>
    <xdr:to>
      <xdr:col>2</xdr:col>
      <xdr:colOff>8658</xdr:colOff>
      <xdr:row>4</xdr:row>
      <xdr:rowOff>182217</xdr:rowOff>
    </xdr:to>
    <xdr:pic>
      <xdr:nvPicPr>
        <xdr:cNvPr id="2" name="Imagen 1">
          <a:extLst>
            <a:ext uri="{FF2B5EF4-FFF2-40B4-BE49-F238E27FC236}">
              <a16:creationId xmlns:a16="http://schemas.microsoft.com/office/drawing/2014/main" xmlns="" id="{00000000-0008-0000-00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77054"/>
        <a:stretch/>
      </xdr:blipFill>
      <xdr:spPr bwMode="auto">
        <a:xfrm>
          <a:off x="215347" y="188015"/>
          <a:ext cx="545786" cy="73715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9</xdr:col>
      <xdr:colOff>397979</xdr:colOff>
      <xdr:row>0</xdr:row>
      <xdr:rowOff>72059</xdr:rowOff>
    </xdr:from>
    <xdr:to>
      <xdr:col>12</xdr:col>
      <xdr:colOff>585163</xdr:colOff>
      <xdr:row>4</xdr:row>
      <xdr:rowOff>167945</xdr:rowOff>
    </xdr:to>
    <xdr:pic>
      <xdr:nvPicPr>
        <xdr:cNvPr id="3" name="Imagen 2">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2"/>
        <a:stretch>
          <a:fillRect/>
        </a:stretch>
      </xdr:blipFill>
      <xdr:spPr>
        <a:xfrm>
          <a:off x="7008329" y="72059"/>
          <a:ext cx="1492109" cy="838836"/>
        </a:xfrm>
        <a:prstGeom prst="rect">
          <a:avLst/>
        </a:prstGeom>
      </xdr:spPr>
    </xdr:pic>
    <xdr:clientData/>
  </xdr:twoCellAnchor>
  <xdr:twoCellAnchor editAs="oneCell">
    <xdr:from>
      <xdr:col>18</xdr:col>
      <xdr:colOff>395458</xdr:colOff>
      <xdr:row>0</xdr:row>
      <xdr:rowOff>149088</xdr:rowOff>
    </xdr:from>
    <xdr:to>
      <xdr:col>21</xdr:col>
      <xdr:colOff>9693</xdr:colOff>
      <xdr:row>4</xdr:row>
      <xdr:rowOff>190105</xdr:rowOff>
    </xdr:to>
    <xdr:pic>
      <xdr:nvPicPr>
        <xdr:cNvPr id="4" name="Imagen 3">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3"/>
        <a:stretch>
          <a:fillRect/>
        </a:stretch>
      </xdr:blipFill>
      <xdr:spPr>
        <a:xfrm>
          <a:off x="13101808" y="149088"/>
          <a:ext cx="1900235" cy="783967"/>
        </a:xfrm>
        <a:prstGeom prst="rect">
          <a:avLst/>
        </a:prstGeom>
      </xdr:spPr>
    </xdr:pic>
    <xdr:clientData/>
  </xdr:twoCellAnchor>
  <xdr:twoCellAnchor editAs="oneCell">
    <xdr:from>
      <xdr:col>0</xdr:col>
      <xdr:colOff>171450</xdr:colOff>
      <xdr:row>30</xdr:row>
      <xdr:rowOff>2309</xdr:rowOff>
    </xdr:from>
    <xdr:to>
      <xdr:col>4</xdr:col>
      <xdr:colOff>965278</xdr:colOff>
      <xdr:row>49</xdr:row>
      <xdr:rowOff>161925</xdr:rowOff>
    </xdr:to>
    <xdr:pic>
      <xdr:nvPicPr>
        <xdr:cNvPr id="5" name="Imagen 4"/>
        <xdr:cNvPicPr>
          <a:picLocks noChangeAspect="1"/>
        </xdr:cNvPicPr>
      </xdr:nvPicPr>
      <xdr:blipFill>
        <a:blip xmlns:r="http://schemas.openxmlformats.org/officeDocument/2006/relationships" r:embed="rId4"/>
        <a:stretch>
          <a:fillRect/>
        </a:stretch>
      </xdr:blipFill>
      <xdr:spPr>
        <a:xfrm>
          <a:off x="171450" y="9603509"/>
          <a:ext cx="3041728" cy="3779116"/>
        </a:xfrm>
        <a:prstGeom prst="rect">
          <a:avLst/>
        </a:prstGeom>
      </xdr:spPr>
    </xdr:pic>
    <xdr:clientData/>
  </xdr:twoCellAnchor>
  <xdr:twoCellAnchor editAs="oneCell">
    <xdr:from>
      <xdr:col>6</xdr:col>
      <xdr:colOff>19049</xdr:colOff>
      <xdr:row>29</xdr:row>
      <xdr:rowOff>104775</xdr:rowOff>
    </xdr:from>
    <xdr:to>
      <xdr:col>9</xdr:col>
      <xdr:colOff>209549</xdr:colOff>
      <xdr:row>49</xdr:row>
      <xdr:rowOff>169718</xdr:rowOff>
    </xdr:to>
    <xdr:pic>
      <xdr:nvPicPr>
        <xdr:cNvPr id="6" name="Imagen 5"/>
        <xdr:cNvPicPr>
          <a:picLocks noChangeAspect="1"/>
        </xdr:cNvPicPr>
      </xdr:nvPicPr>
      <xdr:blipFill>
        <a:blip xmlns:r="http://schemas.openxmlformats.org/officeDocument/2006/relationships" r:embed="rId4"/>
        <a:stretch>
          <a:fillRect/>
        </a:stretch>
      </xdr:blipFill>
      <xdr:spPr>
        <a:xfrm>
          <a:off x="3762374" y="9591675"/>
          <a:ext cx="3057525" cy="3798743"/>
        </a:xfrm>
        <a:prstGeom prst="rect">
          <a:avLst/>
        </a:prstGeom>
      </xdr:spPr>
    </xdr:pic>
    <xdr:clientData/>
  </xdr:twoCellAnchor>
  <xdr:twoCellAnchor editAs="oneCell">
    <xdr:from>
      <xdr:col>0</xdr:col>
      <xdr:colOff>190499</xdr:colOff>
      <xdr:row>14</xdr:row>
      <xdr:rowOff>0</xdr:rowOff>
    </xdr:from>
    <xdr:to>
      <xdr:col>6</xdr:col>
      <xdr:colOff>342899</xdr:colOff>
      <xdr:row>27</xdr:row>
      <xdr:rowOff>117738</xdr:rowOff>
    </xdr:to>
    <xdr:pic>
      <xdr:nvPicPr>
        <xdr:cNvPr id="7" name="Imagen 6"/>
        <xdr:cNvPicPr>
          <a:picLocks noChangeAspect="1"/>
        </xdr:cNvPicPr>
      </xdr:nvPicPr>
      <xdr:blipFill>
        <a:blip xmlns:r="http://schemas.openxmlformats.org/officeDocument/2006/relationships" r:embed="rId5"/>
        <a:stretch>
          <a:fillRect/>
        </a:stretch>
      </xdr:blipFill>
      <xdr:spPr>
        <a:xfrm>
          <a:off x="190499" y="3629025"/>
          <a:ext cx="3895725" cy="5594613"/>
        </a:xfrm>
        <a:prstGeom prst="rect">
          <a:avLst/>
        </a:prstGeom>
        <a:ln>
          <a:solidFill>
            <a:schemeClr val="accent1">
              <a:lumMod val="75000"/>
            </a:schemeClr>
          </a:solidFill>
        </a:ln>
      </xdr:spPr>
    </xdr:pic>
    <xdr:clientData/>
  </xdr:twoCellAnchor>
  <xdr:twoCellAnchor editAs="oneCell">
    <xdr:from>
      <xdr:col>12</xdr:col>
      <xdr:colOff>0</xdr:colOff>
      <xdr:row>26</xdr:row>
      <xdr:rowOff>66676</xdr:rowOff>
    </xdr:from>
    <xdr:to>
      <xdr:col>20</xdr:col>
      <xdr:colOff>104775</xdr:colOff>
      <xdr:row>46</xdr:row>
      <xdr:rowOff>128178</xdr:rowOff>
    </xdr:to>
    <xdr:pic>
      <xdr:nvPicPr>
        <xdr:cNvPr id="8" name="Imagen 7"/>
        <xdr:cNvPicPr>
          <a:picLocks noChangeAspect="1"/>
        </xdr:cNvPicPr>
      </xdr:nvPicPr>
      <xdr:blipFill>
        <a:blip xmlns:r="http://schemas.openxmlformats.org/officeDocument/2006/relationships" r:embed="rId6"/>
        <a:stretch>
          <a:fillRect/>
        </a:stretch>
      </xdr:blipFill>
      <xdr:spPr>
        <a:xfrm>
          <a:off x="7915275" y="9182101"/>
          <a:ext cx="6200775" cy="3795302"/>
        </a:xfrm>
        <a:prstGeom prst="rect">
          <a:avLst/>
        </a:prstGeom>
      </xdr:spPr>
    </xdr:pic>
    <xdr:clientData/>
  </xdr:twoCellAnchor>
  <xdr:twoCellAnchor editAs="oneCell">
    <xdr:from>
      <xdr:col>11</xdr:col>
      <xdr:colOff>142875</xdr:colOff>
      <xdr:row>14</xdr:row>
      <xdr:rowOff>66675</xdr:rowOff>
    </xdr:from>
    <xdr:to>
      <xdr:col>20</xdr:col>
      <xdr:colOff>342900</xdr:colOff>
      <xdr:row>24</xdr:row>
      <xdr:rowOff>45351</xdr:rowOff>
    </xdr:to>
    <xdr:pic>
      <xdr:nvPicPr>
        <xdr:cNvPr id="9" name="Imagen 8"/>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7905750" y="4048125"/>
          <a:ext cx="6448425" cy="4884051"/>
        </a:xfrm>
        <a:prstGeom prst="rect">
          <a:avLst/>
        </a:prstGeom>
      </xdr:spPr>
    </xdr:pic>
    <xdr:clientData/>
  </xdr:twoCellAnchor>
  <xdr:twoCellAnchor>
    <xdr:from>
      <xdr:col>14</xdr:col>
      <xdr:colOff>704850</xdr:colOff>
      <xdr:row>20</xdr:row>
      <xdr:rowOff>552450</xdr:rowOff>
    </xdr:from>
    <xdr:to>
      <xdr:col>15</xdr:col>
      <xdr:colOff>409575</xdr:colOff>
      <xdr:row>20</xdr:row>
      <xdr:rowOff>1000125</xdr:rowOff>
    </xdr:to>
    <xdr:sp macro="" textlink="">
      <xdr:nvSpPr>
        <xdr:cNvPr id="10" name="Rectángulo 9"/>
        <xdr:cNvSpPr/>
      </xdr:nvSpPr>
      <xdr:spPr>
        <a:xfrm>
          <a:off x="10144125" y="7400925"/>
          <a:ext cx="466725" cy="447675"/>
        </a:xfrm>
        <a:prstGeom prst="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xdr:col>
      <xdr:colOff>352425</xdr:colOff>
      <xdr:row>23</xdr:row>
      <xdr:rowOff>28575</xdr:rowOff>
    </xdr:from>
    <xdr:to>
      <xdr:col>18</xdr:col>
      <xdr:colOff>466725</xdr:colOff>
      <xdr:row>24</xdr:row>
      <xdr:rowOff>19050</xdr:rowOff>
    </xdr:to>
    <xdr:sp macro="" textlink="">
      <xdr:nvSpPr>
        <xdr:cNvPr id="11" name="Rectángulo 10"/>
        <xdr:cNvSpPr/>
      </xdr:nvSpPr>
      <xdr:spPr>
        <a:xfrm>
          <a:off x="9029700" y="8648700"/>
          <a:ext cx="3924300" cy="257175"/>
        </a:xfrm>
        <a:prstGeom prst="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15</xdr:col>
      <xdr:colOff>438151</xdr:colOff>
      <xdr:row>20</xdr:row>
      <xdr:rowOff>552450</xdr:rowOff>
    </xdr:from>
    <xdr:to>
      <xdr:col>16</xdr:col>
      <xdr:colOff>95251</xdr:colOff>
      <xdr:row>20</xdr:row>
      <xdr:rowOff>1000125</xdr:rowOff>
    </xdr:to>
    <xdr:sp macro="" textlink="">
      <xdr:nvSpPr>
        <xdr:cNvPr id="12" name="Rectángulo 11"/>
        <xdr:cNvSpPr/>
      </xdr:nvSpPr>
      <xdr:spPr>
        <a:xfrm>
          <a:off x="10639426" y="7553325"/>
          <a:ext cx="419100" cy="4476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13</xdr:col>
      <xdr:colOff>295275</xdr:colOff>
      <xdr:row>22</xdr:row>
      <xdr:rowOff>161925</xdr:rowOff>
    </xdr:from>
    <xdr:to>
      <xdr:col>18</xdr:col>
      <xdr:colOff>504825</xdr:colOff>
      <xdr:row>24</xdr:row>
      <xdr:rowOff>76200</xdr:rowOff>
    </xdr:to>
    <xdr:sp macro="" textlink="">
      <xdr:nvSpPr>
        <xdr:cNvPr id="13" name="Rectángulo 12"/>
        <xdr:cNvSpPr/>
      </xdr:nvSpPr>
      <xdr:spPr>
        <a:xfrm>
          <a:off x="8972550" y="8591550"/>
          <a:ext cx="4019550" cy="3714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oneCellAnchor>
    <xdr:from>
      <xdr:col>11</xdr:col>
      <xdr:colOff>142875</xdr:colOff>
      <xdr:row>48</xdr:row>
      <xdr:rowOff>2309</xdr:rowOff>
    </xdr:from>
    <xdr:ext cx="3041728" cy="3779116"/>
    <xdr:pic>
      <xdr:nvPicPr>
        <xdr:cNvPr id="14" name="Imagen 13"/>
        <xdr:cNvPicPr>
          <a:picLocks noChangeAspect="1"/>
        </xdr:cNvPicPr>
      </xdr:nvPicPr>
      <xdr:blipFill>
        <a:blip xmlns:r="http://schemas.openxmlformats.org/officeDocument/2006/relationships" r:embed="rId4"/>
        <a:stretch>
          <a:fillRect/>
        </a:stretch>
      </xdr:blipFill>
      <xdr:spPr>
        <a:xfrm>
          <a:off x="7905750" y="13384934"/>
          <a:ext cx="3041728" cy="3779116"/>
        </a:xfrm>
        <a:prstGeom prst="rect">
          <a:avLst/>
        </a:prstGeom>
      </xdr:spPr>
    </xdr:pic>
    <xdr:clientData/>
  </xdr:oneCellAnchor>
  <xdr:oneCellAnchor>
    <xdr:from>
      <xdr:col>15</xdr:col>
      <xdr:colOff>761999</xdr:colOff>
      <xdr:row>48</xdr:row>
      <xdr:rowOff>9525</xdr:rowOff>
    </xdr:from>
    <xdr:ext cx="3057525" cy="3798743"/>
    <xdr:pic>
      <xdr:nvPicPr>
        <xdr:cNvPr id="15" name="Imagen 14"/>
        <xdr:cNvPicPr>
          <a:picLocks noChangeAspect="1"/>
        </xdr:cNvPicPr>
      </xdr:nvPicPr>
      <xdr:blipFill>
        <a:blip xmlns:r="http://schemas.openxmlformats.org/officeDocument/2006/relationships" r:embed="rId4"/>
        <a:stretch>
          <a:fillRect/>
        </a:stretch>
      </xdr:blipFill>
      <xdr:spPr>
        <a:xfrm>
          <a:off x="10963274" y="13392150"/>
          <a:ext cx="3057525" cy="3798743"/>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2</xdr:col>
      <xdr:colOff>727214</xdr:colOff>
      <xdr:row>0</xdr:row>
      <xdr:rowOff>76200</xdr:rowOff>
    </xdr:from>
    <xdr:to>
      <xdr:col>8</xdr:col>
      <xdr:colOff>555214</xdr:colOff>
      <xdr:row>26</xdr:row>
      <xdr:rowOff>85090</xdr:rowOff>
    </xdr:to>
    <xdr:pic>
      <xdr:nvPicPr>
        <xdr:cNvPr id="2" name="Imagen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5794514" y="76200"/>
          <a:ext cx="4400000" cy="5076190"/>
        </a:xfrm>
        <a:prstGeom prst="rect">
          <a:avLst/>
        </a:prstGeom>
      </xdr:spPr>
    </xdr:pic>
    <xdr:clientData/>
  </xdr:twoCellAnchor>
  <xdr:twoCellAnchor editAs="oneCell">
    <xdr:from>
      <xdr:col>2</xdr:col>
      <xdr:colOff>685800</xdr:colOff>
      <xdr:row>26</xdr:row>
      <xdr:rowOff>185529</xdr:rowOff>
    </xdr:from>
    <xdr:to>
      <xdr:col>11</xdr:col>
      <xdr:colOff>180181</xdr:colOff>
      <xdr:row>53</xdr:row>
      <xdr:rowOff>22981</xdr:rowOff>
    </xdr:to>
    <xdr:pic>
      <xdr:nvPicPr>
        <xdr:cNvPr id="3" name="Imagen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stretch>
          <a:fillRect/>
        </a:stretch>
      </xdr:blipFill>
      <xdr:spPr>
        <a:xfrm>
          <a:off x="5753100" y="5252829"/>
          <a:ext cx="6352381" cy="49809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47"/>
  <sheetViews>
    <sheetView showGridLines="0" tabSelected="1" zoomScaleNormal="100" zoomScaleSheetLayoutView="115" workbookViewId="0"/>
  </sheetViews>
  <sheetFormatPr baseColWidth="10" defaultColWidth="11.42578125" defaultRowHeight="15"/>
  <cols>
    <col min="1" max="1" width="2.85546875" customWidth="1"/>
    <col min="2" max="2" width="8.42578125" customWidth="1"/>
    <col min="3" max="3" width="14.7109375" customWidth="1"/>
    <col min="4" max="4" width="7.7109375" customWidth="1"/>
    <col min="5" max="5" width="14.7109375" customWidth="1"/>
    <col min="6" max="6" width="7.7109375" customWidth="1"/>
    <col min="7" max="7" width="12.42578125" customWidth="1"/>
    <col min="8" max="8" width="18.140625" customWidth="1"/>
    <col min="9" max="9" width="12.42578125" customWidth="1"/>
    <col min="10" max="10" width="14.7109375" customWidth="1"/>
    <col min="11" max="11" width="2.5703125" customWidth="1"/>
  </cols>
  <sheetData>
    <row r="1" spans="2:20" ht="13.5" customHeight="1"/>
    <row r="6" spans="2:20" ht="20.25" customHeight="1">
      <c r="B6" s="71" t="s">
        <v>211</v>
      </c>
      <c r="C6" s="72"/>
      <c r="D6" s="72"/>
      <c r="E6" s="72"/>
      <c r="F6" s="72"/>
      <c r="G6" s="72"/>
      <c r="H6" s="72"/>
      <c r="I6" s="72"/>
      <c r="J6" s="73"/>
    </row>
    <row r="7" spans="2:20" ht="12.75" customHeight="1">
      <c r="B7" s="28"/>
      <c r="J7" s="29" t="s">
        <v>281</v>
      </c>
    </row>
    <row r="8" spans="2:20" ht="24" customHeight="1">
      <c r="B8" s="74" t="s">
        <v>210</v>
      </c>
      <c r="C8" s="75"/>
      <c r="D8" s="75"/>
      <c r="E8" s="76"/>
      <c r="F8" s="77"/>
      <c r="G8" s="77"/>
      <c r="H8" s="77"/>
      <c r="I8" s="77"/>
      <c r="J8" s="77"/>
      <c r="K8" s="77"/>
    </row>
    <row r="9" spans="2:20" ht="27.75" customHeight="1">
      <c r="B9" s="78" t="s">
        <v>274</v>
      </c>
      <c r="C9" s="79"/>
      <c r="D9" s="79"/>
      <c r="E9" s="80"/>
      <c r="F9" s="81"/>
      <c r="G9" s="81"/>
      <c r="H9" s="81"/>
      <c r="I9" s="81"/>
      <c r="J9" s="81"/>
    </row>
    <row r="10" spans="2:20" ht="9.75" customHeight="1">
      <c r="M10" s="1"/>
      <c r="N10" s="1"/>
      <c r="O10" s="1"/>
      <c r="P10" s="1"/>
      <c r="Q10" s="1"/>
      <c r="R10" s="1"/>
      <c r="S10" s="1"/>
      <c r="T10" s="1"/>
    </row>
    <row r="11" spans="2:20" ht="15.75">
      <c r="B11" s="45" t="s">
        <v>247</v>
      </c>
      <c r="M11" s="82"/>
      <c r="N11" s="82"/>
      <c r="O11" s="82"/>
      <c r="P11" s="82"/>
      <c r="Q11" s="82"/>
      <c r="R11" s="16"/>
      <c r="S11" s="16"/>
      <c r="T11" s="16"/>
    </row>
    <row r="12" spans="2:20" ht="6" customHeight="1">
      <c r="M12" s="63"/>
      <c r="N12" s="83"/>
      <c r="O12" s="83"/>
      <c r="P12" s="84"/>
      <c r="Q12" s="84"/>
      <c r="R12" s="1"/>
      <c r="S12" s="1"/>
      <c r="T12" s="1"/>
    </row>
    <row r="13" spans="2:20">
      <c r="B13" s="85" t="s">
        <v>254</v>
      </c>
      <c r="C13" s="85"/>
      <c r="D13" s="85"/>
      <c r="E13" s="85"/>
      <c r="F13" s="85"/>
      <c r="G13" s="85"/>
      <c r="H13" s="85"/>
      <c r="I13" s="85"/>
      <c r="J13" s="85"/>
      <c r="M13" s="63"/>
      <c r="N13" s="83"/>
      <c r="O13" s="83"/>
      <c r="P13" s="84"/>
      <c r="Q13" s="84"/>
      <c r="R13" s="1"/>
      <c r="S13" s="1"/>
      <c r="T13" s="1"/>
    </row>
    <row r="14" spans="2:20" ht="34.5" customHeight="1">
      <c r="B14" s="85"/>
      <c r="C14" s="85"/>
      <c r="D14" s="85"/>
      <c r="E14" s="85"/>
      <c r="F14" s="85"/>
      <c r="G14" s="85"/>
      <c r="H14" s="85"/>
      <c r="I14" s="85"/>
      <c r="J14" s="85"/>
      <c r="M14" s="63"/>
      <c r="N14" s="83"/>
      <c r="O14" s="83"/>
      <c r="P14" s="84"/>
      <c r="Q14" s="84"/>
      <c r="R14" s="1"/>
      <c r="S14" s="1"/>
      <c r="T14" s="1"/>
    </row>
    <row r="15" spans="2:20">
      <c r="C15" s="86" t="s">
        <v>249</v>
      </c>
      <c r="D15" s="87"/>
      <c r="E15" s="87"/>
      <c r="F15" s="87"/>
      <c r="G15" s="87"/>
      <c r="H15" s="87"/>
      <c r="I15" s="87"/>
      <c r="J15" s="87"/>
      <c r="M15" s="63"/>
      <c r="N15" s="83"/>
      <c r="O15" s="83"/>
      <c r="P15" s="84"/>
      <c r="Q15" s="84"/>
      <c r="R15" s="1"/>
      <c r="S15" s="1"/>
      <c r="T15" s="1"/>
    </row>
    <row r="16" spans="2:20" ht="93.75" customHeight="1">
      <c r="C16" s="87"/>
      <c r="D16" s="87"/>
      <c r="E16" s="87"/>
      <c r="F16" s="87"/>
      <c r="G16" s="87"/>
      <c r="H16" s="87"/>
      <c r="I16" s="87"/>
      <c r="J16" s="87"/>
      <c r="M16" s="63"/>
      <c r="N16" s="83"/>
      <c r="O16" s="83"/>
      <c r="P16" s="84"/>
      <c r="Q16" s="84"/>
      <c r="R16" s="1"/>
      <c r="S16" s="1"/>
      <c r="T16" s="1"/>
    </row>
    <row r="17" spans="2:17">
      <c r="G17" s="19"/>
      <c r="H17" s="19"/>
      <c r="I17" s="19"/>
      <c r="J17" s="19"/>
    </row>
    <row r="18" spans="2:17" ht="15.75">
      <c r="B18" s="45" t="s">
        <v>277</v>
      </c>
      <c r="G18" s="18"/>
      <c r="H18" s="18"/>
      <c r="I18" s="18"/>
      <c r="J18" s="18"/>
    </row>
    <row r="19" spans="2:17" ht="6" customHeight="1">
      <c r="G19" s="18"/>
      <c r="H19" s="18"/>
      <c r="I19" s="18"/>
      <c r="J19" s="18"/>
    </row>
    <row r="20" spans="2:17">
      <c r="B20" s="85" t="s">
        <v>278</v>
      </c>
      <c r="C20" s="85"/>
      <c r="D20" s="85"/>
      <c r="E20" s="85"/>
      <c r="F20" s="85"/>
      <c r="G20" s="85"/>
      <c r="H20" s="85"/>
      <c r="I20" s="85"/>
      <c r="J20" s="85"/>
    </row>
    <row r="21" spans="2:17" ht="65.25" customHeight="1">
      <c r="B21" s="85"/>
      <c r="C21" s="85"/>
      <c r="D21" s="85"/>
      <c r="E21" s="85"/>
      <c r="F21" s="85"/>
      <c r="G21" s="85"/>
      <c r="H21" s="85"/>
      <c r="I21" s="85"/>
      <c r="J21" s="85"/>
    </row>
    <row r="22" spans="2:17" ht="3" customHeight="1">
      <c r="G22" s="18"/>
      <c r="H22" s="22"/>
      <c r="I22" s="23"/>
      <c r="J22" s="23"/>
    </row>
    <row r="23" spans="2:17" ht="15" customHeight="1">
      <c r="B23" s="85" t="s">
        <v>284</v>
      </c>
      <c r="C23" s="85"/>
      <c r="D23" s="85"/>
      <c r="E23" s="85"/>
      <c r="F23" s="85"/>
      <c r="G23" s="85"/>
      <c r="H23" s="85"/>
      <c r="I23" s="85"/>
      <c r="J23" s="85"/>
    </row>
    <row r="24" spans="2:17" ht="47.25" customHeight="1">
      <c r="B24" s="85"/>
      <c r="C24" s="85"/>
      <c r="D24" s="85"/>
      <c r="E24" s="85"/>
      <c r="F24" s="85"/>
      <c r="G24" s="85"/>
      <c r="H24" s="85"/>
      <c r="I24" s="85"/>
      <c r="J24" s="85"/>
    </row>
    <row r="25" spans="2:17" ht="29.25" customHeight="1">
      <c r="B25" s="45" t="s">
        <v>283</v>
      </c>
      <c r="G25" s="18"/>
      <c r="H25" s="18"/>
      <c r="I25" s="18"/>
      <c r="J25" s="18"/>
      <c r="N25" s="42"/>
      <c r="O25" s="57"/>
      <c r="P25" s="47"/>
      <c r="Q25" s="1"/>
    </row>
    <row r="26" spans="2:17" ht="6" customHeight="1">
      <c r="G26" s="18"/>
      <c r="H26" s="18"/>
      <c r="I26" s="18"/>
      <c r="J26" s="18"/>
      <c r="N26" s="42"/>
      <c r="O26" s="57"/>
      <c r="P26" s="47"/>
      <c r="Q26" s="1"/>
    </row>
    <row r="27" spans="2:17" ht="15.75">
      <c r="B27" s="85" t="s">
        <v>286</v>
      </c>
      <c r="C27" s="85"/>
      <c r="D27" s="85"/>
      <c r="E27" s="85"/>
      <c r="F27" s="85"/>
      <c r="G27" s="85"/>
      <c r="H27" s="85"/>
      <c r="I27" s="85"/>
      <c r="J27" s="85"/>
      <c r="N27" s="42"/>
      <c r="O27" s="57"/>
      <c r="P27" s="47"/>
      <c r="Q27" s="1"/>
    </row>
    <row r="28" spans="2:17" ht="36.75" customHeight="1">
      <c r="B28" s="85"/>
      <c r="C28" s="85"/>
      <c r="D28" s="85"/>
      <c r="E28" s="85"/>
      <c r="F28" s="85"/>
      <c r="G28" s="85"/>
      <c r="H28" s="85"/>
      <c r="I28" s="85"/>
      <c r="J28" s="85"/>
      <c r="N28" s="42"/>
      <c r="O28" s="57"/>
      <c r="P28" s="53"/>
      <c r="Q28" s="1"/>
    </row>
    <row r="29" spans="2:17" ht="6" customHeight="1">
      <c r="G29" s="18"/>
      <c r="H29" s="18"/>
      <c r="I29" s="18"/>
      <c r="J29" s="18"/>
      <c r="N29" s="42"/>
      <c r="O29" s="57"/>
      <c r="P29" s="47"/>
      <c r="Q29" s="1"/>
    </row>
    <row r="30" spans="2:17" ht="15.75">
      <c r="B30" s="88"/>
      <c r="C30" s="88"/>
      <c r="D30" s="88"/>
      <c r="E30" s="88"/>
      <c r="F30" s="88"/>
      <c r="G30" s="88"/>
      <c r="H30" s="88"/>
      <c r="I30" s="88"/>
      <c r="J30" s="88"/>
      <c r="N30" s="42"/>
      <c r="O30" s="57"/>
      <c r="P30" s="47"/>
      <c r="Q30" s="1"/>
    </row>
    <row r="31" spans="2:17" ht="48.75" customHeight="1">
      <c r="B31" s="88"/>
      <c r="C31" s="88"/>
      <c r="D31" s="88"/>
      <c r="E31" s="88"/>
      <c r="F31" s="88"/>
      <c r="G31" s="88"/>
      <c r="H31" s="88"/>
      <c r="I31" s="88"/>
      <c r="J31" s="88"/>
      <c r="N31" s="42"/>
      <c r="O31" s="57"/>
      <c r="P31" s="53"/>
      <c r="Q31" s="1"/>
    </row>
    <row r="32" spans="2:17" ht="15" customHeight="1">
      <c r="G32" s="18"/>
      <c r="H32" s="22"/>
      <c r="I32" s="23"/>
      <c r="J32" s="23"/>
    </row>
    <row r="33" spans="2:10" ht="15.75">
      <c r="B33" s="45"/>
    </row>
    <row r="34" spans="2:10" ht="6" customHeight="1"/>
    <row r="35" spans="2:10">
      <c r="B35" s="85"/>
      <c r="C35" s="85"/>
      <c r="D35" s="85"/>
      <c r="E35" s="85"/>
      <c r="F35" s="85"/>
      <c r="G35" s="85"/>
      <c r="H35" s="85"/>
      <c r="I35" s="85"/>
      <c r="J35" s="85"/>
    </row>
    <row r="36" spans="2:10" ht="93" customHeight="1">
      <c r="B36" s="85"/>
      <c r="C36" s="85"/>
      <c r="D36" s="85"/>
      <c r="E36" s="85"/>
      <c r="F36" s="85"/>
      <c r="G36" s="85"/>
      <c r="H36" s="85"/>
      <c r="I36" s="85"/>
      <c r="J36" s="85"/>
    </row>
    <row r="37" spans="2:10" ht="6" customHeight="1"/>
    <row r="38" spans="2:10">
      <c r="B38" s="85"/>
      <c r="C38" s="85"/>
      <c r="D38" s="85"/>
      <c r="E38" s="85"/>
      <c r="F38" s="85"/>
      <c r="G38" s="85"/>
      <c r="H38" s="85"/>
      <c r="I38" s="85"/>
      <c r="J38" s="85"/>
    </row>
    <row r="39" spans="2:10" ht="106.5" customHeight="1">
      <c r="B39" s="85"/>
      <c r="C39" s="85"/>
      <c r="D39" s="85"/>
      <c r="E39" s="85"/>
      <c r="F39" s="85"/>
      <c r="G39" s="85"/>
      <c r="H39" s="85"/>
      <c r="I39" s="85"/>
      <c r="J39" s="85"/>
    </row>
    <row r="40" spans="2:10" ht="6" customHeight="1"/>
    <row r="41" spans="2:10">
      <c r="B41" s="85"/>
      <c r="C41" s="85"/>
      <c r="D41" s="85"/>
      <c r="E41" s="85"/>
      <c r="F41" s="85"/>
      <c r="G41" s="85"/>
      <c r="H41" s="85"/>
      <c r="I41" s="85"/>
      <c r="J41" s="85"/>
    </row>
    <row r="42" spans="2:10" ht="21" customHeight="1">
      <c r="B42" s="85"/>
      <c r="C42" s="85"/>
      <c r="D42" s="85"/>
      <c r="E42" s="85"/>
      <c r="F42" s="85"/>
      <c r="G42" s="85"/>
      <c r="H42" s="85"/>
      <c r="I42" s="85"/>
      <c r="J42" s="85"/>
    </row>
    <row r="44" spans="2:10" ht="15.75">
      <c r="B44" s="45"/>
      <c r="G44" s="18"/>
      <c r="H44" s="18"/>
      <c r="I44" s="18"/>
      <c r="J44" s="18"/>
    </row>
    <row r="45" spans="2:10" ht="6" customHeight="1">
      <c r="G45" s="18"/>
      <c r="H45" s="18"/>
      <c r="I45" s="18"/>
      <c r="J45" s="18"/>
    </row>
    <row r="46" spans="2:10">
      <c r="B46" s="85"/>
      <c r="C46" s="85"/>
      <c r="D46" s="85"/>
      <c r="E46" s="85"/>
      <c r="F46" s="85"/>
      <c r="G46" s="85"/>
      <c r="H46" s="85"/>
      <c r="I46" s="85"/>
      <c r="J46" s="85"/>
    </row>
    <row r="47" spans="2:10">
      <c r="B47" s="85"/>
      <c r="C47" s="85"/>
      <c r="D47" s="85"/>
      <c r="E47" s="85"/>
      <c r="F47" s="85"/>
      <c r="G47" s="85"/>
      <c r="H47" s="85"/>
      <c r="I47" s="85"/>
      <c r="J47" s="85"/>
    </row>
  </sheetData>
  <sheetProtection password="EACB" sheet="1" objects="1" scenarios="1"/>
  <mergeCells count="22">
    <mergeCell ref="B38:J39"/>
    <mergeCell ref="B41:J42"/>
    <mergeCell ref="B46:J47"/>
    <mergeCell ref="B20:J21"/>
    <mergeCell ref="B23:J24"/>
    <mergeCell ref="B27:J28"/>
    <mergeCell ref="B30:J31"/>
    <mergeCell ref="B35:J36"/>
    <mergeCell ref="C15:J16"/>
    <mergeCell ref="N15:O15"/>
    <mergeCell ref="P15:Q15"/>
    <mergeCell ref="N16:O16"/>
    <mergeCell ref="P16:Q16"/>
    <mergeCell ref="B6:J6"/>
    <mergeCell ref="B8:K8"/>
    <mergeCell ref="B9:J9"/>
    <mergeCell ref="M11:Q11"/>
    <mergeCell ref="N12:O14"/>
    <mergeCell ref="P12:Q12"/>
    <mergeCell ref="B13:J14"/>
    <mergeCell ref="P13:Q13"/>
    <mergeCell ref="P14:Q14"/>
  </mergeCells>
  <conditionalFormatting sqref="I32:J32">
    <cfRule type="cellIs" dxfId="23" priority="3" operator="equal">
      <formula>"NO CUMPLE"</formula>
    </cfRule>
    <cfRule type="cellIs" dxfId="22" priority="4" operator="equal">
      <formula>"CUMPLE"</formula>
    </cfRule>
  </conditionalFormatting>
  <conditionalFormatting sqref="I22:J22">
    <cfRule type="cellIs" dxfId="21" priority="1" operator="equal">
      <formula>"NO CUMPLE"</formula>
    </cfRule>
    <cfRule type="cellIs" dxfId="20" priority="2" operator="equal">
      <formula>"CUMPLE"</formula>
    </cfRule>
  </conditionalFormatting>
  <pageMargins left="0.43307086614173229" right="0.23622047244094491" top="0.11811023622047245" bottom="0.15748031496062992" header="0.31496062992125984" footer="0"/>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43"/>
  <sheetViews>
    <sheetView showGridLines="0" zoomScaleNormal="100" zoomScaleSheetLayoutView="115" workbookViewId="0"/>
  </sheetViews>
  <sheetFormatPr baseColWidth="10" defaultColWidth="11.42578125" defaultRowHeight="15"/>
  <cols>
    <col min="1" max="1" width="2.85546875" customWidth="1"/>
    <col min="2" max="2" width="8.42578125" customWidth="1"/>
    <col min="3" max="3" width="14.7109375" customWidth="1"/>
    <col min="4" max="4" width="7.7109375" customWidth="1"/>
    <col min="5" max="5" width="14.7109375" customWidth="1"/>
    <col min="6" max="6" width="7.7109375" customWidth="1"/>
    <col min="7" max="7" width="12.42578125" customWidth="1"/>
    <col min="8" max="8" width="18.140625" customWidth="1"/>
    <col min="9" max="9" width="12.42578125" customWidth="1"/>
    <col min="10" max="10" width="14.7109375" customWidth="1"/>
    <col min="11" max="11" width="2.5703125" customWidth="1"/>
  </cols>
  <sheetData>
    <row r="1" spans="2:20" ht="13.5" customHeight="1"/>
    <row r="6" spans="2:20" ht="20.25" customHeight="1">
      <c r="B6" s="71" t="s">
        <v>211</v>
      </c>
      <c r="C6" s="72"/>
      <c r="D6" s="72"/>
      <c r="E6" s="72"/>
      <c r="F6" s="72"/>
      <c r="G6" s="72"/>
      <c r="H6" s="72"/>
      <c r="I6" s="72"/>
      <c r="J6" s="73"/>
    </row>
    <row r="7" spans="2:20" ht="12.75" customHeight="1">
      <c r="B7" s="28"/>
      <c r="J7" s="29" t="s">
        <v>281</v>
      </c>
    </row>
    <row r="8" spans="2:20" ht="24" customHeight="1">
      <c r="B8" s="74" t="s">
        <v>210</v>
      </c>
      <c r="C8" s="75"/>
      <c r="D8" s="75"/>
      <c r="E8" s="76"/>
      <c r="F8" s="77"/>
      <c r="G8" s="77"/>
      <c r="H8" s="77"/>
      <c r="I8" s="77"/>
      <c r="J8" s="77"/>
      <c r="K8" s="77"/>
    </row>
    <row r="9" spans="2:20" ht="39.75" customHeight="1">
      <c r="B9" s="78" t="s">
        <v>280</v>
      </c>
      <c r="C9" s="79"/>
      <c r="D9" s="79"/>
      <c r="E9" s="80"/>
      <c r="F9" s="81"/>
      <c r="G9" s="81"/>
      <c r="H9" s="81"/>
      <c r="I9" s="81"/>
      <c r="J9" s="81"/>
    </row>
    <row r="10" spans="2:20" ht="9.75" customHeight="1">
      <c r="M10" s="1"/>
      <c r="N10" s="1"/>
      <c r="O10" s="1"/>
      <c r="P10" s="1"/>
      <c r="Q10" s="1"/>
      <c r="R10" s="1"/>
      <c r="S10" s="1"/>
      <c r="T10" s="1"/>
    </row>
    <row r="11" spans="2:20" ht="15.75">
      <c r="B11" s="45" t="s">
        <v>255</v>
      </c>
      <c r="G11" s="18"/>
      <c r="H11" s="18"/>
      <c r="I11" s="18"/>
      <c r="J11" s="18"/>
    </row>
    <row r="12" spans="2:20" ht="6" customHeight="1">
      <c r="G12" s="18"/>
      <c r="H12" s="18"/>
      <c r="I12" s="18"/>
      <c r="J12" s="18"/>
    </row>
    <row r="13" spans="2:20">
      <c r="B13" s="85" t="s">
        <v>276</v>
      </c>
      <c r="C13" s="85"/>
      <c r="D13" s="85"/>
      <c r="E13" s="85"/>
      <c r="F13" s="85"/>
      <c r="G13" s="85"/>
      <c r="H13" s="85"/>
      <c r="I13" s="85"/>
      <c r="J13" s="85"/>
    </row>
    <row r="14" spans="2:20" ht="48.75" customHeight="1">
      <c r="B14" s="85"/>
      <c r="C14" s="85"/>
      <c r="D14" s="85"/>
      <c r="E14" s="85"/>
      <c r="F14" s="85"/>
      <c r="G14" s="85"/>
      <c r="H14" s="85"/>
      <c r="I14" s="85"/>
      <c r="J14" s="85"/>
    </row>
    <row r="15" spans="2:20" ht="6" customHeight="1">
      <c r="G15" s="18"/>
      <c r="H15" s="22"/>
      <c r="I15" s="23"/>
      <c r="J15" s="23"/>
    </row>
    <row r="16" spans="2:20">
      <c r="B16" s="85" t="s">
        <v>261</v>
      </c>
      <c r="C16" s="85"/>
      <c r="D16" s="85"/>
      <c r="E16" s="85"/>
      <c r="F16" s="85"/>
      <c r="G16" s="85"/>
      <c r="H16" s="85"/>
      <c r="I16" s="85"/>
      <c r="J16" s="85"/>
    </row>
    <row r="17" spans="2:17" ht="61.5" customHeight="1">
      <c r="B17" s="85"/>
      <c r="C17" s="85"/>
      <c r="D17" s="85"/>
      <c r="E17" s="85"/>
      <c r="F17" s="85"/>
      <c r="G17" s="85"/>
      <c r="H17" s="85"/>
      <c r="I17" s="85"/>
      <c r="J17" s="85"/>
    </row>
    <row r="18" spans="2:17" ht="48.75" customHeight="1">
      <c r="B18" s="56"/>
      <c r="C18" s="89" t="s">
        <v>251</v>
      </c>
      <c r="D18" s="85"/>
      <c r="E18" s="85"/>
      <c r="F18" s="85"/>
      <c r="G18" s="85"/>
      <c r="H18" s="85"/>
      <c r="I18" s="85"/>
      <c r="J18" s="85"/>
    </row>
    <row r="19" spans="2:17" ht="18" customHeight="1">
      <c r="B19" s="56"/>
      <c r="C19" s="85"/>
      <c r="D19" s="85"/>
      <c r="E19" s="85"/>
      <c r="F19" s="85"/>
      <c r="G19" s="85"/>
      <c r="H19" s="85"/>
      <c r="I19" s="85"/>
      <c r="J19" s="85"/>
    </row>
    <row r="20" spans="2:17">
      <c r="G20" s="19"/>
      <c r="H20" s="19"/>
      <c r="I20" s="19"/>
      <c r="J20" s="19"/>
    </row>
    <row r="21" spans="2:17" ht="15.75">
      <c r="B21" s="45" t="s">
        <v>248</v>
      </c>
      <c r="G21" s="18"/>
      <c r="H21" s="18"/>
      <c r="I21" s="18"/>
      <c r="J21" s="18"/>
      <c r="N21" s="42"/>
      <c r="O21" s="57"/>
      <c r="P21" s="47"/>
      <c r="Q21" s="1"/>
    </row>
    <row r="22" spans="2:17" ht="6" customHeight="1">
      <c r="G22" s="18"/>
      <c r="H22" s="18"/>
      <c r="I22" s="18"/>
      <c r="J22" s="18"/>
      <c r="N22" s="42"/>
      <c r="O22" s="57"/>
      <c r="P22" s="47"/>
      <c r="Q22" s="1"/>
    </row>
    <row r="23" spans="2:17" ht="15.75">
      <c r="B23" s="85" t="s">
        <v>256</v>
      </c>
      <c r="C23" s="85"/>
      <c r="D23" s="85"/>
      <c r="E23" s="85"/>
      <c r="F23" s="85"/>
      <c r="G23" s="85"/>
      <c r="H23" s="85"/>
      <c r="I23" s="85"/>
      <c r="J23" s="85"/>
      <c r="N23" s="42"/>
      <c r="O23" s="57"/>
      <c r="P23" s="47"/>
      <c r="Q23" s="1"/>
    </row>
    <row r="24" spans="2:17" ht="36.75" customHeight="1">
      <c r="B24" s="85"/>
      <c r="C24" s="85"/>
      <c r="D24" s="85"/>
      <c r="E24" s="85"/>
      <c r="F24" s="85"/>
      <c r="G24" s="85"/>
      <c r="H24" s="85"/>
      <c r="I24" s="85"/>
      <c r="J24" s="85"/>
      <c r="N24" s="42"/>
      <c r="O24" s="57"/>
      <c r="P24" s="53"/>
      <c r="Q24" s="1"/>
    </row>
    <row r="25" spans="2:17" ht="6" customHeight="1">
      <c r="G25" s="18"/>
      <c r="H25" s="18"/>
      <c r="I25" s="18"/>
      <c r="J25" s="18"/>
      <c r="N25" s="42"/>
      <c r="O25" s="57"/>
      <c r="P25" s="47"/>
      <c r="Q25" s="1"/>
    </row>
    <row r="26" spans="2:17" ht="15.75">
      <c r="B26" s="90" t="s">
        <v>275</v>
      </c>
      <c r="C26" s="90"/>
      <c r="D26" s="90"/>
      <c r="E26" s="90"/>
      <c r="F26" s="90"/>
      <c r="G26" s="90"/>
      <c r="H26" s="90"/>
      <c r="I26" s="90"/>
      <c r="J26" s="90"/>
      <c r="N26" s="42"/>
      <c r="O26" s="57"/>
      <c r="P26" s="47"/>
      <c r="Q26" s="1"/>
    </row>
    <row r="27" spans="2:17" ht="48.75" customHeight="1">
      <c r="B27" s="90"/>
      <c r="C27" s="90"/>
      <c r="D27" s="90"/>
      <c r="E27" s="90"/>
      <c r="F27" s="90"/>
      <c r="G27" s="90"/>
      <c r="H27" s="90"/>
      <c r="I27" s="90"/>
      <c r="J27" s="90"/>
      <c r="N27" s="42"/>
      <c r="O27" s="57"/>
      <c r="P27" s="53"/>
      <c r="Q27" s="1"/>
    </row>
    <row r="28" spans="2:17" ht="15" customHeight="1">
      <c r="G28" s="18"/>
      <c r="H28" s="22"/>
      <c r="I28" s="23"/>
      <c r="J28" s="23"/>
    </row>
    <row r="29" spans="2:17" ht="15.75">
      <c r="B29" s="45" t="s">
        <v>260</v>
      </c>
    </row>
    <row r="30" spans="2:17" ht="6" customHeight="1"/>
    <row r="31" spans="2:17">
      <c r="B31" s="85" t="s">
        <v>257</v>
      </c>
      <c r="C31" s="85"/>
      <c r="D31" s="85"/>
      <c r="E31" s="85"/>
      <c r="F31" s="85"/>
      <c r="G31" s="85"/>
      <c r="H31" s="85"/>
      <c r="I31" s="85"/>
      <c r="J31" s="85"/>
    </row>
    <row r="32" spans="2:17" ht="93" customHeight="1">
      <c r="B32" s="85"/>
      <c r="C32" s="85"/>
      <c r="D32" s="85"/>
      <c r="E32" s="85"/>
      <c r="F32" s="85"/>
      <c r="G32" s="85"/>
      <c r="H32" s="85"/>
      <c r="I32" s="85"/>
      <c r="J32" s="85"/>
    </row>
    <row r="33" spans="2:10" ht="6" customHeight="1"/>
    <row r="34" spans="2:10">
      <c r="B34" s="85" t="s">
        <v>258</v>
      </c>
      <c r="C34" s="85"/>
      <c r="D34" s="85"/>
      <c r="E34" s="85"/>
      <c r="F34" s="85"/>
      <c r="G34" s="85"/>
      <c r="H34" s="85"/>
      <c r="I34" s="85"/>
      <c r="J34" s="85"/>
    </row>
    <row r="35" spans="2:10" ht="106.5" customHeight="1">
      <c r="B35" s="85"/>
      <c r="C35" s="85"/>
      <c r="D35" s="85"/>
      <c r="E35" s="85"/>
      <c r="F35" s="85"/>
      <c r="G35" s="85"/>
      <c r="H35" s="85"/>
      <c r="I35" s="85"/>
      <c r="J35" s="85"/>
    </row>
    <row r="36" spans="2:10" ht="6" customHeight="1"/>
    <row r="37" spans="2:10">
      <c r="B37" s="85" t="s">
        <v>259</v>
      </c>
      <c r="C37" s="85"/>
      <c r="D37" s="85"/>
      <c r="E37" s="85"/>
      <c r="F37" s="85"/>
      <c r="G37" s="85"/>
      <c r="H37" s="85"/>
      <c r="I37" s="85"/>
      <c r="J37" s="85"/>
    </row>
    <row r="38" spans="2:10" ht="21" customHeight="1">
      <c r="B38" s="85"/>
      <c r="C38" s="85"/>
      <c r="D38" s="85"/>
      <c r="E38" s="85"/>
      <c r="F38" s="85"/>
      <c r="G38" s="85"/>
      <c r="H38" s="85"/>
      <c r="I38" s="85"/>
      <c r="J38" s="85"/>
    </row>
    <row r="40" spans="2:10" ht="15.75">
      <c r="B40" s="45" t="s">
        <v>253</v>
      </c>
      <c r="G40" s="18"/>
      <c r="H40" s="18"/>
      <c r="I40" s="18"/>
      <c r="J40" s="18"/>
    </row>
    <row r="41" spans="2:10" ht="6" customHeight="1">
      <c r="G41" s="18"/>
      <c r="H41" s="18"/>
      <c r="I41" s="18"/>
      <c r="J41" s="18"/>
    </row>
    <row r="42" spans="2:10">
      <c r="B42" s="85" t="s">
        <v>279</v>
      </c>
      <c r="C42" s="85"/>
      <c r="D42" s="85"/>
      <c r="E42" s="85"/>
      <c r="F42" s="85"/>
      <c r="G42" s="85"/>
      <c r="H42" s="85"/>
      <c r="I42" s="85"/>
      <c r="J42" s="85"/>
    </row>
    <row r="43" spans="2:10">
      <c r="B43" s="85"/>
      <c r="C43" s="85"/>
      <c r="D43" s="85"/>
      <c r="E43" s="85"/>
      <c r="F43" s="85"/>
      <c r="G43" s="85"/>
      <c r="H43" s="85"/>
      <c r="I43" s="85"/>
      <c r="J43" s="85"/>
    </row>
  </sheetData>
  <sheetProtection password="EACB" sheet="1" objects="1" scenarios="1"/>
  <mergeCells count="12">
    <mergeCell ref="B31:J32"/>
    <mergeCell ref="B34:J35"/>
    <mergeCell ref="B37:J38"/>
    <mergeCell ref="B42:J43"/>
    <mergeCell ref="B6:J6"/>
    <mergeCell ref="B8:K8"/>
    <mergeCell ref="B9:J9"/>
    <mergeCell ref="B16:J17"/>
    <mergeCell ref="B13:J14"/>
    <mergeCell ref="C18:J19"/>
    <mergeCell ref="B23:J24"/>
    <mergeCell ref="B26:J27"/>
  </mergeCells>
  <conditionalFormatting sqref="I28:J28">
    <cfRule type="cellIs" dxfId="19" priority="5" operator="equal">
      <formula>"NO CUMPLE"</formula>
    </cfRule>
    <cfRule type="cellIs" dxfId="18" priority="6" operator="equal">
      <formula>"CUMPLE"</formula>
    </cfRule>
  </conditionalFormatting>
  <conditionalFormatting sqref="I15:J15">
    <cfRule type="cellIs" dxfId="17" priority="1" operator="equal">
      <formula>"NO CUMPLE"</formula>
    </cfRule>
    <cfRule type="cellIs" dxfId="16" priority="2" operator="equal">
      <formula>"CUMPLE"</formula>
    </cfRule>
  </conditionalFormatting>
  <pageMargins left="0.43307086614173229" right="0.23622047244094491" top="0.11811023622047245" bottom="0.15748031496062992" header="0.31496062992125984" footer="0"/>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52"/>
  <sheetViews>
    <sheetView showGridLines="0" showRowColHeaders="0" zoomScaleNormal="100" zoomScaleSheetLayoutView="115" workbookViewId="0"/>
  </sheetViews>
  <sheetFormatPr baseColWidth="10" defaultColWidth="11.42578125" defaultRowHeight="15"/>
  <cols>
    <col min="1" max="1" width="2.85546875" customWidth="1"/>
    <col min="2" max="2" width="16.7109375" customWidth="1"/>
    <col min="3" max="3" width="10" customWidth="1"/>
    <col min="4" max="4" width="7.7109375" customWidth="1"/>
    <col min="5" max="5" width="23.7109375" customWidth="1"/>
    <col min="6" max="6" width="4.140625" customWidth="1"/>
    <col min="7" max="7" width="15.7109375" customWidth="1"/>
    <col min="8" max="8" width="11.28515625" customWidth="1"/>
    <col min="9" max="9" width="12.42578125" customWidth="1"/>
    <col min="10" max="10" width="16" customWidth="1"/>
    <col min="11" max="11" width="2.5703125" customWidth="1"/>
  </cols>
  <sheetData>
    <row r="1" spans="2:23" ht="13.5" customHeight="1"/>
    <row r="6" spans="2:23" ht="20.25" customHeight="1">
      <c r="B6" s="71" t="s">
        <v>250</v>
      </c>
      <c r="C6" s="72"/>
      <c r="D6" s="72"/>
      <c r="E6" s="72"/>
      <c r="F6" s="72"/>
      <c r="G6" s="72"/>
      <c r="H6" s="72"/>
      <c r="I6" s="72"/>
      <c r="J6" s="73"/>
    </row>
    <row r="7" spans="2:23" ht="12.75" customHeight="1">
      <c r="B7" s="28"/>
      <c r="J7" s="29" t="s">
        <v>281</v>
      </c>
    </row>
    <row r="8" spans="2:23" ht="27" customHeight="1">
      <c r="B8" s="102" t="s">
        <v>210</v>
      </c>
      <c r="C8" s="103"/>
      <c r="D8" s="103"/>
      <c r="E8" s="104"/>
      <c r="F8" s="104"/>
      <c r="G8" s="104"/>
      <c r="H8" s="104"/>
      <c r="I8" s="104"/>
      <c r="J8" s="104"/>
      <c r="K8" s="104"/>
    </row>
    <row r="9" spans="2:23" ht="25.5" customHeight="1">
      <c r="B9" s="78" t="s">
        <v>226</v>
      </c>
      <c r="C9" s="79"/>
      <c r="D9" s="79"/>
      <c r="E9" s="80"/>
      <c r="F9" s="81"/>
      <c r="G9" s="81"/>
      <c r="H9" s="81"/>
      <c r="I9" s="81"/>
      <c r="J9" s="81"/>
    </row>
    <row r="10" spans="2:23" ht="29.25" customHeight="1">
      <c r="B10" s="43" t="s">
        <v>227</v>
      </c>
      <c r="C10" s="112" t="s">
        <v>252</v>
      </c>
      <c r="D10" s="112"/>
      <c r="E10" s="113"/>
      <c r="F10" s="114"/>
      <c r="G10" s="114"/>
      <c r="H10" s="114"/>
      <c r="I10" s="114"/>
      <c r="J10" s="114"/>
    </row>
    <row r="11" spans="2:23" ht="20.100000000000001" customHeight="1">
      <c r="B11" s="43" t="s">
        <v>223</v>
      </c>
      <c r="C11" s="115"/>
      <c r="D11" s="115"/>
      <c r="E11" s="116"/>
      <c r="F11" s="117"/>
      <c r="G11" s="117"/>
      <c r="H11" s="117"/>
      <c r="I11" s="117"/>
      <c r="J11" s="117"/>
    </row>
    <row r="12" spans="2:23" ht="20.100000000000001" customHeight="1">
      <c r="B12" s="44" t="s">
        <v>224</v>
      </c>
      <c r="C12" s="96"/>
      <c r="D12" s="96"/>
      <c r="E12" s="97"/>
      <c r="F12" s="98"/>
      <c r="G12" s="98"/>
      <c r="H12" s="98"/>
      <c r="I12" s="98"/>
      <c r="J12" s="98"/>
    </row>
    <row r="13" spans="2:23" ht="19.5" customHeight="1">
      <c r="B13" s="35" t="s">
        <v>0</v>
      </c>
      <c r="C13" s="99" t="s">
        <v>1</v>
      </c>
      <c r="D13" s="100"/>
      <c r="E13" s="101"/>
      <c r="F13" s="32"/>
      <c r="G13" s="38" t="s">
        <v>2</v>
      </c>
      <c r="H13" s="36" t="str">
        <f>IF(C13="Elegir","",LOOKUP(C13, Zona_climatica!A2:A181, Zona_climatica!C2:C181))</f>
        <v/>
      </c>
      <c r="I13" s="32"/>
      <c r="J13" s="32"/>
    </row>
    <row r="14" spans="2:23" ht="32.25" customHeight="1">
      <c r="B14" s="41" t="s">
        <v>212</v>
      </c>
    </row>
    <row r="15" spans="2:23" ht="37.5" customHeight="1">
      <c r="B15" s="109" t="s">
        <v>213</v>
      </c>
      <c r="C15" s="110"/>
      <c r="D15" s="110"/>
      <c r="E15" s="110"/>
      <c r="F15" s="110"/>
      <c r="G15" s="110"/>
      <c r="H15" s="110"/>
      <c r="I15" s="110"/>
    </row>
    <row r="16" spans="2:23" ht="18.75">
      <c r="B16" s="105" t="s">
        <v>214</v>
      </c>
      <c r="C16" s="106"/>
      <c r="D16" s="106"/>
      <c r="E16" s="106"/>
      <c r="F16" s="106"/>
      <c r="G16" s="106"/>
      <c r="H16" s="106"/>
      <c r="I16" s="106"/>
      <c r="J16" s="107"/>
      <c r="M16" s="108"/>
      <c r="N16" s="108"/>
      <c r="O16" s="108"/>
      <c r="P16" s="108"/>
      <c r="Q16" s="108"/>
      <c r="R16" s="108"/>
      <c r="S16" s="108"/>
      <c r="T16" s="108"/>
      <c r="U16" s="108"/>
      <c r="V16" s="108"/>
      <c r="W16" s="108"/>
    </row>
    <row r="17" spans="2:23" ht="72.75" customHeight="1">
      <c r="B17" s="111" t="s">
        <v>215</v>
      </c>
      <c r="C17" s="111"/>
      <c r="D17" s="111"/>
      <c r="E17" s="111"/>
      <c r="F17" s="111"/>
      <c r="G17" s="111"/>
      <c r="H17" s="111"/>
      <c r="I17" s="111"/>
      <c r="J17" s="15"/>
      <c r="M17" s="84"/>
      <c r="N17" s="84"/>
      <c r="O17" s="84"/>
      <c r="P17" s="37"/>
      <c r="Q17" s="84"/>
      <c r="R17" s="84"/>
      <c r="S17" s="37"/>
      <c r="T17" s="84"/>
      <c r="U17" s="84"/>
      <c r="V17" s="30"/>
      <c r="W17" s="30"/>
    </row>
    <row r="18" spans="2:23" ht="17.25" customHeight="1">
      <c r="B18" s="91" t="s">
        <v>228</v>
      </c>
      <c r="C18" s="91"/>
      <c r="D18" s="91"/>
      <c r="E18" s="91"/>
      <c r="F18" s="91"/>
      <c r="G18" s="91"/>
      <c r="H18" s="91"/>
      <c r="I18" s="91"/>
      <c r="J18" s="15"/>
      <c r="M18" s="84"/>
      <c r="N18" s="25"/>
      <c r="O18" s="27"/>
      <c r="P18" s="26"/>
      <c r="Q18" s="25"/>
      <c r="R18" s="27"/>
      <c r="S18" s="26"/>
      <c r="T18" s="25"/>
      <c r="U18" s="27"/>
      <c r="V18" s="26"/>
      <c r="W18" s="27"/>
    </row>
    <row r="19" spans="2:23" ht="17.25" customHeight="1">
      <c r="B19" s="46" t="s">
        <v>231</v>
      </c>
      <c r="C19" s="91" t="s">
        <v>245</v>
      </c>
      <c r="D19" s="92"/>
      <c r="E19" s="92"/>
      <c r="F19" s="92"/>
      <c r="G19" s="92"/>
      <c r="H19" s="92"/>
      <c r="I19" s="92"/>
      <c r="J19" s="15"/>
      <c r="M19" s="38"/>
      <c r="N19" s="25"/>
      <c r="O19" s="38"/>
      <c r="P19" s="26"/>
      <c r="Q19" s="25"/>
      <c r="R19" s="38"/>
      <c r="S19" s="26"/>
      <c r="T19" s="25"/>
      <c r="U19" s="38"/>
      <c r="V19" s="26"/>
      <c r="W19" s="38"/>
    </row>
    <row r="20" spans="2:23" ht="21.95" customHeight="1">
      <c r="B20" s="42" t="s">
        <v>217</v>
      </c>
      <c r="C20" s="49"/>
      <c r="D20" s="47" t="s">
        <v>232</v>
      </c>
      <c r="E20" s="1"/>
      <c r="F20" s="1"/>
      <c r="G20" s="1"/>
      <c r="H20" s="1"/>
      <c r="I20" s="1"/>
      <c r="J20" s="1"/>
      <c r="M20" s="84"/>
      <c r="N20" s="84"/>
      <c r="O20" s="84"/>
      <c r="R20" s="84"/>
      <c r="S20" s="84"/>
      <c r="T20" s="84"/>
    </row>
    <row r="21" spans="2:23" ht="21.95" customHeight="1">
      <c r="B21" s="42" t="s">
        <v>216</v>
      </c>
      <c r="C21" s="49"/>
      <c r="D21" s="47" t="s">
        <v>233</v>
      </c>
      <c r="E21" s="1"/>
      <c r="F21" s="1"/>
      <c r="G21" s="1"/>
      <c r="H21" s="1"/>
      <c r="I21" s="1"/>
      <c r="J21" s="1"/>
      <c r="M21" s="84"/>
      <c r="N21" s="17"/>
      <c r="O21" s="27"/>
      <c r="R21" s="84"/>
      <c r="S21" s="17"/>
      <c r="T21" s="27"/>
    </row>
    <row r="22" spans="2:23" ht="21.95" customHeight="1">
      <c r="B22" s="42" t="s">
        <v>218</v>
      </c>
      <c r="C22" s="49"/>
      <c r="D22" s="93" t="s">
        <v>263</v>
      </c>
      <c r="E22" s="95"/>
      <c r="F22" s="95"/>
      <c r="G22" s="95"/>
      <c r="H22" s="95"/>
      <c r="I22" s="95"/>
      <c r="J22" s="95"/>
      <c r="M22" s="1"/>
      <c r="N22" s="1"/>
      <c r="O22" s="1"/>
      <c r="P22" s="1"/>
      <c r="Q22" s="1"/>
      <c r="R22" s="1"/>
      <c r="S22" s="1"/>
      <c r="T22" s="1"/>
    </row>
    <row r="23" spans="2:23" ht="21.95" customHeight="1">
      <c r="B23" s="42" t="s">
        <v>219</v>
      </c>
      <c r="C23" s="49"/>
      <c r="D23" s="93" t="s">
        <v>234</v>
      </c>
      <c r="E23" s="94"/>
      <c r="F23" s="94"/>
      <c r="G23" s="94"/>
      <c r="H23" s="94"/>
      <c r="I23" s="94"/>
      <c r="J23" s="94"/>
      <c r="M23" s="82"/>
      <c r="N23" s="82"/>
      <c r="O23" s="82"/>
      <c r="P23" s="82"/>
      <c r="Q23" s="82"/>
      <c r="R23" s="16"/>
      <c r="S23" s="16"/>
      <c r="T23" s="16"/>
    </row>
    <row r="24" spans="2:23" ht="21.95" customHeight="1">
      <c r="B24" s="42" t="s">
        <v>241</v>
      </c>
      <c r="C24" s="49"/>
      <c r="D24" s="93" t="s">
        <v>235</v>
      </c>
      <c r="E24" s="94"/>
      <c r="F24" s="94"/>
      <c r="G24" s="94"/>
      <c r="H24" s="94"/>
      <c r="I24" s="94"/>
      <c r="J24" s="94"/>
      <c r="M24" s="83"/>
      <c r="N24" s="83"/>
      <c r="O24" s="83"/>
      <c r="P24" s="84"/>
      <c r="Q24" s="84"/>
      <c r="R24" s="1"/>
      <c r="S24" s="1"/>
      <c r="T24" s="1"/>
    </row>
    <row r="25" spans="2:23" ht="21.95" customHeight="1">
      <c r="B25" s="42" t="s">
        <v>220</v>
      </c>
      <c r="C25" s="49"/>
      <c r="D25" s="93" t="s">
        <v>236</v>
      </c>
      <c r="E25" s="94"/>
      <c r="F25" s="94"/>
      <c r="G25" s="94"/>
      <c r="H25" s="94"/>
      <c r="I25" s="94"/>
      <c r="J25" s="94"/>
      <c r="M25" s="83"/>
      <c r="N25" s="83"/>
      <c r="O25" s="83"/>
      <c r="P25" s="84"/>
      <c r="Q25" s="84"/>
      <c r="R25" s="1"/>
      <c r="S25" s="1"/>
      <c r="T25" s="1"/>
    </row>
    <row r="26" spans="2:23" ht="21.95" customHeight="1">
      <c r="B26" s="42" t="s">
        <v>221</v>
      </c>
      <c r="C26" s="49"/>
      <c r="D26" s="93" t="s">
        <v>237</v>
      </c>
      <c r="E26" s="94"/>
      <c r="F26" s="94"/>
      <c r="G26" s="94"/>
      <c r="H26" s="94"/>
      <c r="I26" s="94"/>
      <c r="J26" s="94"/>
      <c r="M26" s="83"/>
      <c r="N26" s="83"/>
      <c r="O26" s="83"/>
      <c r="P26" s="84"/>
      <c r="Q26" s="84"/>
      <c r="R26" s="1"/>
      <c r="S26" s="1"/>
      <c r="T26" s="1"/>
    </row>
    <row r="27" spans="2:23" ht="21.95" customHeight="1">
      <c r="B27" s="42" t="s">
        <v>222</v>
      </c>
      <c r="C27" s="49"/>
      <c r="D27" s="93" t="s">
        <v>264</v>
      </c>
      <c r="E27" s="94"/>
      <c r="F27" s="94"/>
      <c r="G27" s="94"/>
      <c r="H27" s="94"/>
      <c r="I27" s="94"/>
      <c r="J27" s="94"/>
      <c r="M27" s="83"/>
      <c r="N27" s="120"/>
      <c r="O27" s="120"/>
      <c r="P27" s="24"/>
      <c r="Q27" s="38"/>
      <c r="R27" s="17"/>
      <c r="S27" s="38"/>
      <c r="T27" s="17"/>
    </row>
    <row r="28" spans="2:23" ht="21.95" customHeight="1">
      <c r="B28" s="42" t="s">
        <v>242</v>
      </c>
      <c r="C28" s="49"/>
      <c r="D28" s="93" t="s">
        <v>238</v>
      </c>
      <c r="E28" s="94"/>
      <c r="F28" s="94"/>
      <c r="G28" s="94"/>
      <c r="H28" s="94"/>
      <c r="I28" s="94"/>
      <c r="J28" s="94"/>
      <c r="M28" s="39"/>
      <c r="N28" s="40"/>
      <c r="O28" s="40"/>
      <c r="P28" s="119"/>
      <c r="Q28" s="119"/>
      <c r="R28" s="1"/>
      <c r="S28" s="1"/>
      <c r="T28" s="1"/>
    </row>
    <row r="29" spans="2:23" ht="21.95" customHeight="1">
      <c r="B29" s="42" t="s">
        <v>230</v>
      </c>
      <c r="C29" s="49"/>
      <c r="D29" s="93" t="s">
        <v>239</v>
      </c>
      <c r="E29" s="94"/>
      <c r="F29" s="94"/>
      <c r="G29" s="94"/>
      <c r="H29" s="94"/>
      <c r="I29" s="94"/>
      <c r="J29" s="94"/>
      <c r="M29" s="39"/>
      <c r="N29" s="40"/>
      <c r="O29" s="40"/>
      <c r="P29" s="1"/>
      <c r="Q29" s="1"/>
      <c r="R29" s="1"/>
      <c r="S29" s="1"/>
      <c r="T29" s="1"/>
    </row>
    <row r="31" spans="2:23">
      <c r="B31" s="118" t="s">
        <v>225</v>
      </c>
      <c r="C31" s="118"/>
      <c r="D31" s="118"/>
      <c r="E31" s="118"/>
      <c r="F31" s="118"/>
      <c r="G31" s="118"/>
      <c r="H31" s="118"/>
      <c r="I31" s="118"/>
    </row>
    <row r="34" spans="2:10">
      <c r="G34" s="19"/>
      <c r="H34" s="19"/>
      <c r="I34" s="19"/>
      <c r="J34" s="19"/>
    </row>
    <row r="35" spans="2:10">
      <c r="G35" s="19"/>
      <c r="H35" s="19"/>
      <c r="I35" s="19"/>
      <c r="J35" s="19"/>
    </row>
    <row r="36" spans="2:10">
      <c r="G36" s="18"/>
      <c r="H36" s="18"/>
      <c r="I36" s="18"/>
      <c r="J36" s="18"/>
    </row>
    <row r="37" spans="2:10">
      <c r="G37" s="18"/>
      <c r="H37" s="18"/>
      <c r="I37" s="18"/>
      <c r="J37" s="18"/>
    </row>
    <row r="38" spans="2:10">
      <c r="G38" s="18"/>
      <c r="H38" s="18"/>
      <c r="I38" s="18"/>
      <c r="J38" s="18"/>
    </row>
    <row r="39" spans="2:10" ht="18">
      <c r="G39" s="31"/>
      <c r="H39" s="31"/>
      <c r="I39" s="20"/>
      <c r="J39" s="21"/>
    </row>
    <row r="40" spans="2:10" ht="23.25">
      <c r="G40" s="18"/>
      <c r="H40" s="22"/>
      <c r="I40" s="23"/>
      <c r="J40" s="23"/>
    </row>
    <row r="43" spans="2:10" ht="15.75">
      <c r="B43" s="45" t="s">
        <v>229</v>
      </c>
    </row>
    <row r="44" spans="2:10" ht="16.5" customHeight="1" thickBot="1">
      <c r="E44" s="51" t="s">
        <v>243</v>
      </c>
    </row>
    <row r="45" spans="2:10" ht="19.5" thickBot="1">
      <c r="B45" s="46" t="s">
        <v>231</v>
      </c>
      <c r="C45" s="50" t="e">
        <f>(C25*C20+C26*C21+C28*C23+C27*C22+C29*C24)/(C25+C26+C27)</f>
        <v>#DIV/0!</v>
      </c>
      <c r="D45" s="48" t="s">
        <v>240</v>
      </c>
      <c r="E45" s="54" t="b">
        <f>IF((H13="D3"),1.8,IF((H13="D2"),1.8,IF((H13="E1"),1.8,IF((H13="C3"),2.1))))</f>
        <v>0</v>
      </c>
      <c r="G45" s="55" t="e">
        <f>IF((C45&lt;=E45),"CUMPLE",IF((C45&gt;E45),"NO CUMPLE"))</f>
        <v>#DIV/0!</v>
      </c>
    </row>
    <row r="48" spans="2:10">
      <c r="B48" s="52" t="s">
        <v>244</v>
      </c>
    </row>
    <row r="49" spans="2:10">
      <c r="B49" s="52" t="s">
        <v>246</v>
      </c>
    </row>
    <row r="50" spans="2:10">
      <c r="B50" s="92" t="s">
        <v>282</v>
      </c>
      <c r="C50" s="92"/>
      <c r="D50" s="92"/>
      <c r="E50" s="92"/>
      <c r="F50" s="92"/>
      <c r="G50" s="92"/>
      <c r="H50" s="92"/>
      <c r="I50" s="92"/>
      <c r="J50" s="92"/>
    </row>
    <row r="51" spans="2:10">
      <c r="B51" s="92"/>
      <c r="C51" s="92"/>
      <c r="D51" s="92"/>
      <c r="E51" s="92"/>
      <c r="F51" s="92"/>
      <c r="G51" s="92"/>
      <c r="H51" s="92"/>
      <c r="I51" s="92"/>
      <c r="J51" s="92"/>
    </row>
    <row r="52" spans="2:10">
      <c r="B52" s="92"/>
      <c r="C52" s="92"/>
      <c r="D52" s="92"/>
      <c r="E52" s="92"/>
      <c r="F52" s="92"/>
      <c r="G52" s="92"/>
      <c r="H52" s="92"/>
      <c r="I52" s="92"/>
      <c r="J52" s="92"/>
    </row>
  </sheetData>
  <sheetProtection password="EACB" sheet="1" objects="1" scenarios="1"/>
  <mergeCells count="39">
    <mergeCell ref="B50:J52"/>
    <mergeCell ref="B31:I31"/>
    <mergeCell ref="P26:Q26"/>
    <mergeCell ref="P25:Q25"/>
    <mergeCell ref="P24:Q24"/>
    <mergeCell ref="D28:J28"/>
    <mergeCell ref="P28:Q28"/>
    <mergeCell ref="D29:J29"/>
    <mergeCell ref="N27:O27"/>
    <mergeCell ref="N24:O26"/>
    <mergeCell ref="M24:M27"/>
    <mergeCell ref="D27:J27"/>
    <mergeCell ref="B6:J6"/>
    <mergeCell ref="M23:Q23"/>
    <mergeCell ref="M20:M21"/>
    <mergeCell ref="M16:W16"/>
    <mergeCell ref="M17:M18"/>
    <mergeCell ref="R20:R21"/>
    <mergeCell ref="N20:O20"/>
    <mergeCell ref="S20:T20"/>
    <mergeCell ref="N17:O17"/>
    <mergeCell ref="Q17:R17"/>
    <mergeCell ref="B15:I15"/>
    <mergeCell ref="B17:I17"/>
    <mergeCell ref="T17:U17"/>
    <mergeCell ref="B9:J9"/>
    <mergeCell ref="C10:J10"/>
    <mergeCell ref="C11:J11"/>
    <mergeCell ref="C12:J12"/>
    <mergeCell ref="C13:E13"/>
    <mergeCell ref="B8:K8"/>
    <mergeCell ref="B16:J16"/>
    <mergeCell ref="B18:I18"/>
    <mergeCell ref="C19:I19"/>
    <mergeCell ref="D23:J23"/>
    <mergeCell ref="D24:J24"/>
    <mergeCell ref="D25:J25"/>
    <mergeCell ref="D26:J26"/>
    <mergeCell ref="D22:J22"/>
  </mergeCells>
  <conditionalFormatting sqref="I40:J40">
    <cfRule type="cellIs" dxfId="15" priority="7" operator="equal">
      <formula>"NO CUMPLE"</formula>
    </cfRule>
    <cfRule type="cellIs" dxfId="14" priority="8" operator="equal">
      <formula>"CUMPLE"</formula>
    </cfRule>
  </conditionalFormatting>
  <conditionalFormatting sqref="P28:Q28">
    <cfRule type="cellIs" dxfId="13" priority="1" operator="equal">
      <formula>"NO CUMPLE"</formula>
    </cfRule>
    <cfRule type="cellIs" dxfId="12" priority="2" operator="equal">
      <formula>"CUMPLE"</formula>
    </cfRule>
  </conditionalFormatting>
  <pageMargins left="0.43307086614173229" right="0.23622047244094491" top="0.11811023622047245" bottom="0.15748031496062992" header="0.31496062992125984" footer="0"/>
  <pageSetup paperSize="9" scale="7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Zona_climatica!$A$2:$A$181</xm:f>
          </x14:formula1>
          <xm:sqref>C13:E13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52"/>
  <sheetViews>
    <sheetView showGridLines="0" showRowColHeaders="0" zoomScaleNormal="100" zoomScaleSheetLayoutView="115" workbookViewId="0"/>
  </sheetViews>
  <sheetFormatPr baseColWidth="10" defaultColWidth="11.42578125" defaultRowHeight="15"/>
  <cols>
    <col min="1" max="1" width="2.85546875" customWidth="1"/>
    <col min="2" max="2" width="16.7109375" customWidth="1"/>
    <col min="3" max="3" width="10" customWidth="1"/>
    <col min="4" max="4" width="7.7109375" customWidth="1"/>
    <col min="5" max="5" width="23.7109375" customWidth="1"/>
    <col min="6" max="6" width="4.140625" customWidth="1"/>
    <col min="7" max="7" width="15.7109375" customWidth="1"/>
    <col min="8" max="8" width="11.28515625" customWidth="1"/>
    <col min="9" max="9" width="12.42578125" customWidth="1"/>
    <col min="10" max="10" width="16" customWidth="1"/>
    <col min="11" max="11" width="2.5703125" customWidth="1"/>
  </cols>
  <sheetData>
    <row r="1" spans="2:23" ht="13.5" customHeight="1"/>
    <row r="6" spans="2:23" ht="20.25" customHeight="1">
      <c r="B6" s="71" t="s">
        <v>250</v>
      </c>
      <c r="C6" s="72"/>
      <c r="D6" s="72"/>
      <c r="E6" s="72"/>
      <c r="F6" s="72"/>
      <c r="G6" s="72"/>
      <c r="H6" s="72"/>
      <c r="I6" s="72"/>
      <c r="J6" s="73"/>
    </row>
    <row r="7" spans="2:23" ht="12.75" customHeight="1">
      <c r="B7" s="28"/>
      <c r="J7" s="29" t="s">
        <v>281</v>
      </c>
    </row>
    <row r="8" spans="2:23" ht="27" customHeight="1">
      <c r="B8" s="102" t="s">
        <v>210</v>
      </c>
      <c r="C8" s="103"/>
      <c r="D8" s="103"/>
      <c r="E8" s="104"/>
      <c r="F8" s="104"/>
      <c r="G8" s="104"/>
      <c r="H8" s="104"/>
      <c r="I8" s="104"/>
      <c r="J8" s="104"/>
      <c r="K8" s="104"/>
    </row>
    <row r="9" spans="2:23" ht="25.5" customHeight="1">
      <c r="B9" s="78" t="s">
        <v>226</v>
      </c>
      <c r="C9" s="79"/>
      <c r="D9" s="79"/>
      <c r="E9" s="80"/>
      <c r="F9" s="81"/>
      <c r="G9" s="81"/>
      <c r="H9" s="81"/>
      <c r="I9" s="81"/>
      <c r="J9" s="81"/>
    </row>
    <row r="10" spans="2:23" ht="29.25" customHeight="1">
      <c r="B10" s="43" t="s">
        <v>227</v>
      </c>
      <c r="C10" s="112" t="s">
        <v>252</v>
      </c>
      <c r="D10" s="112"/>
      <c r="E10" s="113"/>
      <c r="F10" s="114"/>
      <c r="G10" s="114"/>
      <c r="H10" s="114"/>
      <c r="I10" s="114"/>
      <c r="J10" s="114"/>
    </row>
    <row r="11" spans="2:23" ht="20.100000000000001" customHeight="1">
      <c r="B11" s="43" t="s">
        <v>223</v>
      </c>
      <c r="C11" s="115"/>
      <c r="D11" s="115"/>
      <c r="E11" s="116"/>
      <c r="F11" s="117"/>
      <c r="G11" s="117"/>
      <c r="H11" s="117"/>
      <c r="I11" s="117"/>
      <c r="J11" s="117"/>
    </row>
    <row r="12" spans="2:23" ht="20.100000000000001" customHeight="1">
      <c r="B12" s="44" t="s">
        <v>224</v>
      </c>
      <c r="C12" s="96"/>
      <c r="D12" s="96"/>
      <c r="E12" s="97"/>
      <c r="F12" s="98"/>
      <c r="G12" s="98"/>
      <c r="H12" s="98"/>
      <c r="I12" s="98"/>
      <c r="J12" s="98"/>
    </row>
    <row r="13" spans="2:23" ht="19.5" customHeight="1">
      <c r="B13" s="35" t="s">
        <v>0</v>
      </c>
      <c r="C13" s="99" t="s">
        <v>1</v>
      </c>
      <c r="D13" s="100"/>
      <c r="E13" s="101"/>
      <c r="F13" s="32"/>
      <c r="G13" s="59" t="s">
        <v>2</v>
      </c>
      <c r="H13" s="36" t="str">
        <f>IF(C13="Elegir","",LOOKUP(C13, Zona_climatica!A2:A181, Zona_climatica!C2:C181))</f>
        <v/>
      </c>
      <c r="I13" s="32"/>
      <c r="J13" s="32"/>
    </row>
    <row r="14" spans="2:23" ht="32.25" customHeight="1">
      <c r="B14" s="41" t="s">
        <v>212</v>
      </c>
    </row>
    <row r="15" spans="2:23" ht="37.5" customHeight="1">
      <c r="B15" s="109" t="s">
        <v>213</v>
      </c>
      <c r="C15" s="110"/>
      <c r="D15" s="110"/>
      <c r="E15" s="110"/>
      <c r="F15" s="110"/>
      <c r="G15" s="110"/>
      <c r="H15" s="110"/>
      <c r="I15" s="110"/>
    </row>
    <row r="16" spans="2:23" ht="18.75">
      <c r="B16" s="105" t="s">
        <v>214</v>
      </c>
      <c r="C16" s="106"/>
      <c r="D16" s="106"/>
      <c r="E16" s="106"/>
      <c r="F16" s="106"/>
      <c r="G16" s="106"/>
      <c r="H16" s="106"/>
      <c r="I16" s="106"/>
      <c r="J16" s="107"/>
      <c r="M16" s="108"/>
      <c r="N16" s="108"/>
      <c r="O16" s="108"/>
      <c r="P16" s="108"/>
      <c r="Q16" s="108"/>
      <c r="R16" s="108"/>
      <c r="S16" s="108"/>
      <c r="T16" s="108"/>
      <c r="U16" s="108"/>
      <c r="V16" s="108"/>
      <c r="W16" s="108"/>
    </row>
    <row r="17" spans="2:23" ht="72.75" customHeight="1">
      <c r="B17" s="111" t="s">
        <v>215</v>
      </c>
      <c r="C17" s="111"/>
      <c r="D17" s="111"/>
      <c r="E17" s="111"/>
      <c r="F17" s="111"/>
      <c r="G17" s="111"/>
      <c r="H17" s="111"/>
      <c r="I17" s="111"/>
      <c r="J17" s="15"/>
      <c r="M17" s="84"/>
      <c r="N17" s="84"/>
      <c r="O17" s="84"/>
      <c r="P17" s="59"/>
      <c r="Q17" s="84"/>
      <c r="R17" s="84"/>
      <c r="S17" s="59"/>
      <c r="T17" s="84"/>
      <c r="U17" s="84"/>
      <c r="V17" s="60"/>
      <c r="W17" s="60"/>
    </row>
    <row r="18" spans="2:23" ht="17.25" customHeight="1">
      <c r="B18" s="91" t="s">
        <v>228</v>
      </c>
      <c r="C18" s="91"/>
      <c r="D18" s="91"/>
      <c r="E18" s="91"/>
      <c r="F18" s="91"/>
      <c r="G18" s="91"/>
      <c r="H18" s="91"/>
      <c r="I18" s="91"/>
      <c r="J18" s="15"/>
      <c r="M18" s="84"/>
      <c r="N18" s="25"/>
      <c r="O18" s="59"/>
      <c r="P18" s="26"/>
      <c r="Q18" s="25"/>
      <c r="R18" s="59"/>
      <c r="S18" s="26"/>
      <c r="T18" s="25"/>
      <c r="U18" s="59"/>
      <c r="V18" s="26"/>
      <c r="W18" s="59"/>
    </row>
    <row r="19" spans="2:23" ht="17.25" customHeight="1">
      <c r="B19" s="46" t="s">
        <v>231</v>
      </c>
      <c r="C19" s="91" t="s">
        <v>245</v>
      </c>
      <c r="D19" s="92"/>
      <c r="E19" s="92"/>
      <c r="F19" s="92"/>
      <c r="G19" s="92"/>
      <c r="H19" s="92"/>
      <c r="I19" s="92"/>
      <c r="J19" s="15"/>
      <c r="M19" s="59"/>
      <c r="N19" s="25"/>
      <c r="O19" s="59"/>
      <c r="P19" s="26"/>
      <c r="Q19" s="25"/>
      <c r="R19" s="59"/>
      <c r="S19" s="26"/>
      <c r="T19" s="25"/>
      <c r="U19" s="59"/>
      <c r="V19" s="26"/>
      <c r="W19" s="59"/>
    </row>
    <row r="20" spans="2:23" ht="21.95" customHeight="1">
      <c r="B20" s="42" t="s">
        <v>217</v>
      </c>
      <c r="C20" s="49"/>
      <c r="D20" s="47" t="s">
        <v>232</v>
      </c>
      <c r="E20" s="1"/>
      <c r="F20" s="1"/>
      <c r="G20" s="1"/>
      <c r="H20" s="1"/>
      <c r="I20" s="1"/>
      <c r="J20" s="1"/>
      <c r="M20" s="84"/>
      <c r="N20" s="84"/>
      <c r="O20" s="84"/>
      <c r="R20" s="84"/>
      <c r="S20" s="84"/>
      <c r="T20" s="84"/>
    </row>
    <row r="21" spans="2:23" ht="21.95" customHeight="1">
      <c r="B21" s="42" t="s">
        <v>216</v>
      </c>
      <c r="C21" s="49"/>
      <c r="D21" s="47" t="s">
        <v>233</v>
      </c>
      <c r="E21" s="1"/>
      <c r="F21" s="1"/>
      <c r="G21" s="1"/>
      <c r="H21" s="1"/>
      <c r="I21" s="1"/>
      <c r="J21" s="1"/>
      <c r="M21" s="84"/>
      <c r="N21" s="17"/>
      <c r="O21" s="59"/>
      <c r="R21" s="84"/>
      <c r="S21" s="17"/>
      <c r="T21" s="59"/>
    </row>
    <row r="22" spans="2:23" ht="21.95" customHeight="1">
      <c r="B22" s="42" t="s">
        <v>218</v>
      </c>
      <c r="C22" s="49"/>
      <c r="D22" s="93" t="s">
        <v>263</v>
      </c>
      <c r="E22" s="95"/>
      <c r="F22" s="95"/>
      <c r="G22" s="95"/>
      <c r="H22" s="95"/>
      <c r="I22" s="95"/>
      <c r="J22" s="95"/>
      <c r="M22" s="1"/>
      <c r="N22" s="1"/>
      <c r="O22" s="1"/>
      <c r="P22" s="1"/>
      <c r="Q22" s="1"/>
      <c r="R22" s="1"/>
      <c r="S22" s="1"/>
      <c r="T22" s="1"/>
    </row>
    <row r="23" spans="2:23" ht="21.95" customHeight="1">
      <c r="B23" s="42" t="s">
        <v>219</v>
      </c>
      <c r="C23" s="49"/>
      <c r="D23" s="93" t="s">
        <v>234</v>
      </c>
      <c r="E23" s="94"/>
      <c r="F23" s="94"/>
      <c r="G23" s="94"/>
      <c r="H23" s="94"/>
      <c r="I23" s="94"/>
      <c r="J23" s="94"/>
      <c r="M23" s="82"/>
      <c r="N23" s="82"/>
      <c r="O23" s="82"/>
      <c r="P23" s="82"/>
      <c r="Q23" s="82"/>
      <c r="R23" s="16"/>
      <c r="S23" s="16"/>
      <c r="T23" s="16"/>
    </row>
    <row r="24" spans="2:23" ht="21.95" customHeight="1">
      <c r="B24" s="42" t="s">
        <v>241</v>
      </c>
      <c r="C24" s="49"/>
      <c r="D24" s="93" t="s">
        <v>235</v>
      </c>
      <c r="E24" s="94"/>
      <c r="F24" s="94"/>
      <c r="G24" s="94"/>
      <c r="H24" s="94"/>
      <c r="I24" s="94"/>
      <c r="J24" s="94"/>
      <c r="M24" s="83"/>
      <c r="N24" s="83"/>
      <c r="O24" s="83"/>
      <c r="P24" s="84"/>
      <c r="Q24" s="84"/>
      <c r="R24" s="1"/>
      <c r="S24" s="1"/>
      <c r="T24" s="1"/>
    </row>
    <row r="25" spans="2:23" ht="21.95" customHeight="1">
      <c r="B25" s="42" t="s">
        <v>220</v>
      </c>
      <c r="C25" s="49"/>
      <c r="D25" s="93" t="s">
        <v>236</v>
      </c>
      <c r="E25" s="94"/>
      <c r="F25" s="94"/>
      <c r="G25" s="94"/>
      <c r="H25" s="94"/>
      <c r="I25" s="94"/>
      <c r="J25" s="94"/>
      <c r="M25" s="83"/>
      <c r="N25" s="83"/>
      <c r="O25" s="83"/>
      <c r="P25" s="84"/>
      <c r="Q25" s="84"/>
      <c r="R25" s="1"/>
      <c r="S25" s="1"/>
      <c r="T25" s="1"/>
    </row>
    <row r="26" spans="2:23" ht="21.95" customHeight="1">
      <c r="B26" s="42" t="s">
        <v>221</v>
      </c>
      <c r="C26" s="49"/>
      <c r="D26" s="93" t="s">
        <v>237</v>
      </c>
      <c r="E26" s="94"/>
      <c r="F26" s="94"/>
      <c r="G26" s="94"/>
      <c r="H26" s="94"/>
      <c r="I26" s="94"/>
      <c r="J26" s="94"/>
      <c r="M26" s="83"/>
      <c r="N26" s="83"/>
      <c r="O26" s="83"/>
      <c r="P26" s="84"/>
      <c r="Q26" s="84"/>
      <c r="R26" s="1"/>
      <c r="S26" s="1"/>
      <c r="T26" s="1"/>
    </row>
    <row r="27" spans="2:23" ht="21.95" customHeight="1">
      <c r="B27" s="42" t="s">
        <v>222</v>
      </c>
      <c r="C27" s="49"/>
      <c r="D27" s="93" t="s">
        <v>264</v>
      </c>
      <c r="E27" s="94"/>
      <c r="F27" s="94"/>
      <c r="G27" s="94"/>
      <c r="H27" s="94"/>
      <c r="I27" s="94"/>
      <c r="J27" s="94"/>
      <c r="M27" s="83"/>
      <c r="N27" s="120"/>
      <c r="O27" s="120"/>
      <c r="P27" s="24"/>
      <c r="Q27" s="59"/>
      <c r="R27" s="17"/>
      <c r="S27" s="59"/>
      <c r="T27" s="17"/>
    </row>
    <row r="28" spans="2:23" ht="21.95" customHeight="1">
      <c r="B28" s="42" t="s">
        <v>242</v>
      </c>
      <c r="C28" s="49"/>
      <c r="D28" s="93" t="s">
        <v>238</v>
      </c>
      <c r="E28" s="94"/>
      <c r="F28" s="94"/>
      <c r="G28" s="94"/>
      <c r="H28" s="94"/>
      <c r="I28" s="94"/>
      <c r="J28" s="94"/>
      <c r="M28" s="58"/>
      <c r="N28" s="60"/>
      <c r="O28" s="60"/>
      <c r="P28" s="119"/>
      <c r="Q28" s="119"/>
      <c r="R28" s="1"/>
      <c r="S28" s="1"/>
      <c r="T28" s="1"/>
    </row>
    <row r="29" spans="2:23" ht="21.95" customHeight="1">
      <c r="B29" s="42" t="s">
        <v>230</v>
      </c>
      <c r="C29" s="49"/>
      <c r="D29" s="93" t="s">
        <v>239</v>
      </c>
      <c r="E29" s="94"/>
      <c r="F29" s="94"/>
      <c r="G29" s="94"/>
      <c r="H29" s="94"/>
      <c r="I29" s="94"/>
      <c r="J29" s="94"/>
      <c r="M29" s="58"/>
      <c r="N29" s="60"/>
      <c r="O29" s="60"/>
      <c r="P29" s="1"/>
      <c r="Q29" s="1"/>
      <c r="R29" s="1"/>
      <c r="S29" s="1"/>
      <c r="T29" s="1"/>
    </row>
    <row r="31" spans="2:23">
      <c r="B31" s="118" t="s">
        <v>225</v>
      </c>
      <c r="C31" s="118"/>
      <c r="D31" s="118"/>
      <c r="E31" s="118"/>
      <c r="F31" s="118"/>
      <c r="G31" s="118"/>
      <c r="H31" s="118"/>
      <c r="I31" s="118"/>
    </row>
    <row r="34" spans="2:10">
      <c r="G34" s="19"/>
      <c r="H34" s="19"/>
      <c r="I34" s="19"/>
      <c r="J34" s="19"/>
    </row>
    <row r="35" spans="2:10">
      <c r="G35" s="19"/>
      <c r="H35" s="19"/>
      <c r="I35" s="19"/>
      <c r="J35" s="19"/>
    </row>
    <row r="36" spans="2:10">
      <c r="G36" s="18"/>
      <c r="H36" s="18"/>
      <c r="I36" s="18"/>
      <c r="J36" s="18"/>
    </row>
    <row r="37" spans="2:10">
      <c r="G37" s="18"/>
      <c r="H37" s="18"/>
      <c r="I37" s="18"/>
      <c r="J37" s="18"/>
    </row>
    <row r="38" spans="2:10">
      <c r="G38" s="18"/>
      <c r="H38" s="18"/>
      <c r="I38" s="18"/>
      <c r="J38" s="18"/>
    </row>
    <row r="39" spans="2:10" ht="18">
      <c r="G39" s="31"/>
      <c r="H39" s="31"/>
      <c r="I39" s="20"/>
      <c r="J39" s="21"/>
    </row>
    <row r="40" spans="2:10" ht="23.25">
      <c r="G40" s="18"/>
      <c r="H40" s="22"/>
      <c r="I40" s="23"/>
      <c r="J40" s="23"/>
    </row>
    <row r="43" spans="2:10" ht="15.75">
      <c r="B43" s="45" t="s">
        <v>229</v>
      </c>
    </row>
    <row r="44" spans="2:10" ht="16.5" customHeight="1" thickBot="1">
      <c r="E44" s="51" t="s">
        <v>243</v>
      </c>
    </row>
    <row r="45" spans="2:10" ht="19.5" thickBot="1">
      <c r="B45" s="46" t="s">
        <v>231</v>
      </c>
      <c r="C45" s="50" t="e">
        <f>(C25*C20+C26*C21+C28*C23+C27*C22+C29*C24)/(C25+C26+C27)</f>
        <v>#DIV/0!</v>
      </c>
      <c r="D45" s="48" t="s">
        <v>240</v>
      </c>
      <c r="E45" s="54" t="b">
        <f>IF((H13="D3"),1.8,IF((H13="D2"),1.8,IF((H13="E1"),1.8,IF((H13="C3"),2.1))))</f>
        <v>0</v>
      </c>
      <c r="G45" s="55" t="e">
        <f>IF((C45&lt;=E45),"CUMPLE",IF((C45&gt;E45),"NO CUMPLE"))</f>
        <v>#DIV/0!</v>
      </c>
    </row>
    <row r="48" spans="2:10">
      <c r="B48" s="52" t="s">
        <v>244</v>
      </c>
    </row>
    <row r="49" spans="2:10">
      <c r="B49" s="52" t="s">
        <v>246</v>
      </c>
    </row>
    <row r="50" spans="2:10" ht="15" customHeight="1">
      <c r="B50" s="92" t="s">
        <v>282</v>
      </c>
      <c r="C50" s="92"/>
      <c r="D50" s="92"/>
      <c r="E50" s="92"/>
      <c r="F50" s="92"/>
      <c r="G50" s="92"/>
      <c r="H50" s="92"/>
      <c r="I50" s="92"/>
      <c r="J50" s="92"/>
    </row>
    <row r="51" spans="2:10">
      <c r="B51" s="92"/>
      <c r="C51" s="92"/>
      <c r="D51" s="92"/>
      <c r="E51" s="92"/>
      <c r="F51" s="92"/>
      <c r="G51" s="92"/>
      <c r="H51" s="92"/>
      <c r="I51" s="92"/>
      <c r="J51" s="92"/>
    </row>
    <row r="52" spans="2:10">
      <c r="B52" s="92"/>
      <c r="C52" s="92"/>
      <c r="D52" s="92"/>
      <c r="E52" s="92"/>
      <c r="F52" s="92"/>
      <c r="G52" s="92"/>
      <c r="H52" s="92"/>
      <c r="I52" s="92"/>
      <c r="J52" s="92"/>
    </row>
  </sheetData>
  <sheetProtection password="EACB" sheet="1" objects="1" scenarios="1"/>
  <mergeCells count="39">
    <mergeCell ref="B50:J52"/>
    <mergeCell ref="D27:J27"/>
    <mergeCell ref="N27:O27"/>
    <mergeCell ref="D28:J28"/>
    <mergeCell ref="P28:Q28"/>
    <mergeCell ref="D29:J29"/>
    <mergeCell ref="B31:I31"/>
    <mergeCell ref="D23:J23"/>
    <mergeCell ref="M23:Q23"/>
    <mergeCell ref="D24:J24"/>
    <mergeCell ref="M24:M27"/>
    <mergeCell ref="N24:O26"/>
    <mergeCell ref="P24:Q24"/>
    <mergeCell ref="D25:J25"/>
    <mergeCell ref="P25:Q25"/>
    <mergeCell ref="D26:J26"/>
    <mergeCell ref="P26:Q26"/>
    <mergeCell ref="D22:J22"/>
    <mergeCell ref="C13:E13"/>
    <mergeCell ref="B15:I15"/>
    <mergeCell ref="B16:J16"/>
    <mergeCell ref="M16:W16"/>
    <mergeCell ref="B17:I17"/>
    <mergeCell ref="M17:M18"/>
    <mergeCell ref="N17:O17"/>
    <mergeCell ref="Q17:R17"/>
    <mergeCell ref="T17:U17"/>
    <mergeCell ref="B18:I18"/>
    <mergeCell ref="C19:I19"/>
    <mergeCell ref="M20:M21"/>
    <mergeCell ref="N20:O20"/>
    <mergeCell ref="R20:R21"/>
    <mergeCell ref="S20:T20"/>
    <mergeCell ref="C12:J12"/>
    <mergeCell ref="B6:J6"/>
    <mergeCell ref="B8:K8"/>
    <mergeCell ref="B9:J9"/>
    <mergeCell ref="C10:J10"/>
    <mergeCell ref="C11:J11"/>
  </mergeCells>
  <conditionalFormatting sqref="I40:J40">
    <cfRule type="cellIs" dxfId="11" priority="3" operator="equal">
      <formula>"NO CUMPLE"</formula>
    </cfRule>
    <cfRule type="cellIs" dxfId="10" priority="4" operator="equal">
      <formula>"CUMPLE"</formula>
    </cfRule>
  </conditionalFormatting>
  <conditionalFormatting sqref="P28:Q28">
    <cfRule type="cellIs" dxfId="9" priority="1" operator="equal">
      <formula>"NO CUMPLE"</formula>
    </cfRule>
    <cfRule type="cellIs" dxfId="8" priority="2" operator="equal">
      <formula>"CUMPLE"</formula>
    </cfRule>
  </conditionalFormatting>
  <pageMargins left="0.43307086614173229" right="0.23622047244094491" top="0.11811023622047245" bottom="0.15748031496062992" header="0.31496062992125984" footer="0"/>
  <pageSetup paperSize="9" scale="7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Zona_climatica!$A$2:$A$181</xm:f>
          </x14:formula1>
          <xm:sqref>C13:E13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0"/>
  <sheetViews>
    <sheetView showGridLines="0" showRowColHeaders="0" zoomScaleNormal="100" zoomScaleSheetLayoutView="115" workbookViewId="0"/>
  </sheetViews>
  <sheetFormatPr baseColWidth="10" defaultColWidth="11.42578125" defaultRowHeight="15"/>
  <cols>
    <col min="1" max="1" width="2.85546875" customWidth="1"/>
    <col min="2" max="2" width="16.7109375" customWidth="1"/>
    <col min="3" max="3" width="10" customWidth="1"/>
    <col min="4" max="4" width="7.7109375" customWidth="1"/>
    <col min="5" max="5" width="23.7109375" customWidth="1"/>
    <col min="6" max="6" width="4.140625" customWidth="1"/>
    <col min="7" max="7" width="15.7109375" customWidth="1"/>
    <col min="8" max="8" width="11.28515625" customWidth="1"/>
    <col min="9" max="9" width="12.42578125" customWidth="1"/>
    <col min="10" max="10" width="16" customWidth="1"/>
    <col min="11" max="11" width="2.5703125" customWidth="1"/>
  </cols>
  <sheetData>
    <row r="1" spans="2:23" ht="13.5" customHeight="1">
      <c r="L1" s="62"/>
    </row>
    <row r="2" spans="2:23">
      <c r="L2" s="62"/>
    </row>
    <row r="3" spans="2:23">
      <c r="L3" s="62"/>
      <c r="M3" s="61" t="s">
        <v>265</v>
      </c>
    </row>
    <row r="4" spans="2:23">
      <c r="L4" s="62"/>
    </row>
    <row r="5" spans="2:23">
      <c r="L5" s="62"/>
    </row>
    <row r="6" spans="2:23" ht="20.25" customHeight="1">
      <c r="B6" s="71" t="s">
        <v>250</v>
      </c>
      <c r="C6" s="72"/>
      <c r="D6" s="72"/>
      <c r="E6" s="72"/>
      <c r="F6" s="72"/>
      <c r="G6" s="72"/>
      <c r="H6" s="72"/>
      <c r="I6" s="72"/>
      <c r="J6" s="73"/>
      <c r="L6" s="62"/>
    </row>
    <row r="7" spans="2:23" ht="12.75" customHeight="1">
      <c r="B7" s="28"/>
      <c r="J7" s="29" t="s">
        <v>281</v>
      </c>
      <c r="L7" s="62"/>
    </row>
    <row r="8" spans="2:23" ht="27" customHeight="1">
      <c r="B8" s="102" t="s">
        <v>210</v>
      </c>
      <c r="C8" s="103"/>
      <c r="D8" s="103"/>
      <c r="E8" s="104"/>
      <c r="F8" s="104"/>
      <c r="G8" s="104"/>
      <c r="H8" s="104"/>
      <c r="I8" s="104"/>
      <c r="J8" s="104"/>
      <c r="K8" s="104"/>
      <c r="L8" s="62"/>
    </row>
    <row r="9" spans="2:23" ht="25.5" customHeight="1">
      <c r="B9" s="78" t="s">
        <v>226</v>
      </c>
      <c r="C9" s="79"/>
      <c r="D9" s="79"/>
      <c r="E9" s="80"/>
      <c r="F9" s="81"/>
      <c r="G9" s="81"/>
      <c r="H9" s="81"/>
      <c r="I9" s="81"/>
      <c r="J9" s="81"/>
      <c r="L9" s="62"/>
    </row>
    <row r="10" spans="2:23" ht="29.25" customHeight="1">
      <c r="B10" s="43" t="s">
        <v>227</v>
      </c>
      <c r="C10" s="112" t="s">
        <v>273</v>
      </c>
      <c r="D10" s="112"/>
      <c r="E10" s="113"/>
      <c r="F10" s="114"/>
      <c r="G10" s="114"/>
      <c r="H10" s="114"/>
      <c r="I10" s="114"/>
      <c r="J10" s="114"/>
      <c r="L10" s="62"/>
    </row>
    <row r="11" spans="2:23" ht="20.100000000000001" customHeight="1">
      <c r="B11" s="43" t="s">
        <v>223</v>
      </c>
      <c r="C11" s="115" t="s">
        <v>270</v>
      </c>
      <c r="D11" s="115"/>
      <c r="E11" s="116"/>
      <c r="F11" s="117"/>
      <c r="G11" s="117"/>
      <c r="H11" s="117"/>
      <c r="I11" s="117"/>
      <c r="J11" s="117"/>
      <c r="L11" s="62"/>
    </row>
    <row r="12" spans="2:23" ht="20.100000000000001" customHeight="1">
      <c r="B12" s="44" t="s">
        <v>224</v>
      </c>
      <c r="C12" s="96" t="s">
        <v>271</v>
      </c>
      <c r="D12" s="96"/>
      <c r="E12" s="97"/>
      <c r="F12" s="98"/>
      <c r="G12" s="98"/>
      <c r="H12" s="98"/>
      <c r="I12" s="98"/>
      <c r="J12" s="98"/>
      <c r="L12" s="62"/>
    </row>
    <row r="13" spans="2:23" ht="19.5" customHeight="1">
      <c r="B13" s="35" t="s">
        <v>0</v>
      </c>
      <c r="C13" s="99" t="s">
        <v>88</v>
      </c>
      <c r="D13" s="100"/>
      <c r="E13" s="101"/>
      <c r="F13" s="32"/>
      <c r="G13" s="59" t="s">
        <v>2</v>
      </c>
      <c r="H13" s="36" t="str">
        <f>IF(C13="Elegir","",LOOKUP(C13, Zona_climatica!A2:A181, Zona_climatica!C2:C181))</f>
        <v>D3</v>
      </c>
      <c r="I13" s="32"/>
      <c r="J13" s="32"/>
      <c r="L13" s="62"/>
    </row>
    <row r="14" spans="2:23" ht="32.25" customHeight="1">
      <c r="B14" s="41" t="s">
        <v>212</v>
      </c>
      <c r="L14" s="62"/>
    </row>
    <row r="15" spans="2:23" ht="37.5" customHeight="1">
      <c r="B15" s="109" t="s">
        <v>213</v>
      </c>
      <c r="C15" s="110"/>
      <c r="D15" s="110"/>
      <c r="E15" s="110"/>
      <c r="F15" s="110"/>
      <c r="G15" s="110"/>
      <c r="H15" s="110"/>
      <c r="I15" s="110"/>
      <c r="L15" s="62"/>
    </row>
    <row r="16" spans="2:23" ht="18.75">
      <c r="B16" s="105" t="s">
        <v>214</v>
      </c>
      <c r="C16" s="106"/>
      <c r="D16" s="106"/>
      <c r="E16" s="106"/>
      <c r="F16" s="106"/>
      <c r="G16" s="106"/>
      <c r="H16" s="106"/>
      <c r="I16" s="106"/>
      <c r="J16" s="107"/>
      <c r="L16" s="62"/>
      <c r="M16" s="108"/>
      <c r="N16" s="108"/>
      <c r="O16" s="108"/>
      <c r="P16" s="108"/>
      <c r="Q16" s="108"/>
      <c r="R16" s="108"/>
      <c r="S16" s="108"/>
      <c r="T16" s="108"/>
      <c r="U16" s="108"/>
      <c r="V16" s="108"/>
      <c r="W16" s="108"/>
    </row>
    <row r="17" spans="2:23" ht="72.75" customHeight="1">
      <c r="B17" s="111" t="s">
        <v>215</v>
      </c>
      <c r="C17" s="111"/>
      <c r="D17" s="111"/>
      <c r="E17" s="111"/>
      <c r="F17" s="111"/>
      <c r="G17" s="111"/>
      <c r="H17" s="111"/>
      <c r="I17" s="111"/>
      <c r="J17" s="15"/>
      <c r="L17" s="62"/>
      <c r="M17" s="84"/>
      <c r="N17" s="84"/>
      <c r="O17" s="84"/>
      <c r="P17" s="59"/>
      <c r="Q17" s="84"/>
      <c r="R17" s="84"/>
      <c r="S17" s="59"/>
      <c r="T17" s="84"/>
      <c r="U17" s="84"/>
      <c r="V17" s="60"/>
      <c r="W17" s="60"/>
    </row>
    <row r="18" spans="2:23" ht="17.25" customHeight="1">
      <c r="B18" s="91" t="s">
        <v>228</v>
      </c>
      <c r="C18" s="91"/>
      <c r="D18" s="91"/>
      <c r="E18" s="91"/>
      <c r="F18" s="91"/>
      <c r="G18" s="91"/>
      <c r="H18" s="91"/>
      <c r="I18" s="91"/>
      <c r="J18" s="15"/>
      <c r="L18" s="62"/>
      <c r="M18" s="84"/>
      <c r="N18" s="25"/>
      <c r="O18" s="59"/>
      <c r="P18" s="26"/>
      <c r="Q18" s="25"/>
      <c r="R18" s="59"/>
      <c r="S18" s="26"/>
      <c r="T18" s="25"/>
      <c r="U18" s="59"/>
      <c r="V18" s="26"/>
      <c r="W18" s="59"/>
    </row>
    <row r="19" spans="2:23" ht="17.25" customHeight="1">
      <c r="B19" s="46" t="s">
        <v>231</v>
      </c>
      <c r="C19" s="91" t="s">
        <v>245</v>
      </c>
      <c r="D19" s="92"/>
      <c r="E19" s="92"/>
      <c r="F19" s="92"/>
      <c r="G19" s="92"/>
      <c r="H19" s="92"/>
      <c r="I19" s="92"/>
      <c r="J19" s="15"/>
      <c r="L19" s="62"/>
      <c r="M19" s="59"/>
      <c r="N19" s="25"/>
      <c r="O19" s="59"/>
      <c r="P19" s="26"/>
      <c r="Q19" s="25"/>
      <c r="R19" s="59"/>
      <c r="S19" s="26"/>
      <c r="T19" s="25"/>
      <c r="U19" s="59"/>
      <c r="V19" s="26"/>
      <c r="W19" s="59"/>
    </row>
    <row r="20" spans="2:23" ht="21.95" customHeight="1">
      <c r="B20" s="42" t="s">
        <v>217</v>
      </c>
      <c r="C20" s="49">
        <v>1</v>
      </c>
      <c r="D20" s="47" t="s">
        <v>232</v>
      </c>
      <c r="E20" s="1"/>
      <c r="F20" s="1"/>
      <c r="G20" s="1"/>
      <c r="H20" s="1"/>
      <c r="I20" s="1"/>
      <c r="J20" s="1"/>
      <c r="L20" s="62"/>
      <c r="M20" s="84"/>
      <c r="N20" s="84"/>
      <c r="O20" s="84"/>
      <c r="R20" s="84"/>
      <c r="S20" s="84"/>
      <c r="T20" s="84"/>
    </row>
    <row r="21" spans="2:23" ht="21.95" customHeight="1">
      <c r="B21" s="42" t="s">
        <v>216</v>
      </c>
      <c r="C21" s="49">
        <v>1.2</v>
      </c>
      <c r="D21" s="47" t="s">
        <v>266</v>
      </c>
      <c r="E21" s="1"/>
      <c r="F21" s="1"/>
      <c r="G21" s="1"/>
      <c r="H21" s="1"/>
      <c r="I21" s="1"/>
      <c r="J21" s="1"/>
      <c r="L21" s="62"/>
      <c r="M21" s="84"/>
      <c r="N21" s="17"/>
      <c r="O21" s="59"/>
      <c r="R21" s="84"/>
      <c r="S21" s="17"/>
      <c r="T21" s="59"/>
    </row>
    <row r="22" spans="2:23" ht="21.95" customHeight="1">
      <c r="B22" s="42" t="s">
        <v>218</v>
      </c>
      <c r="C22" s="49">
        <v>1.1200000000000001</v>
      </c>
      <c r="D22" s="93" t="s">
        <v>263</v>
      </c>
      <c r="E22" s="95"/>
      <c r="F22" s="95"/>
      <c r="G22" s="95"/>
      <c r="H22" s="95"/>
      <c r="I22" s="95"/>
      <c r="J22" s="95"/>
      <c r="L22" s="62"/>
      <c r="M22" s="1"/>
      <c r="N22" s="1"/>
      <c r="O22" s="1"/>
      <c r="P22" s="1"/>
      <c r="Q22" s="1"/>
      <c r="R22" s="1"/>
      <c r="S22" s="1"/>
      <c r="T22" s="1"/>
    </row>
    <row r="23" spans="2:23" ht="21.95" customHeight="1">
      <c r="B23" s="42" t="s">
        <v>219</v>
      </c>
      <c r="C23" s="49">
        <v>0.06</v>
      </c>
      <c r="D23" s="93" t="s">
        <v>267</v>
      </c>
      <c r="E23" s="94"/>
      <c r="F23" s="94"/>
      <c r="G23" s="94"/>
      <c r="H23" s="94"/>
      <c r="I23" s="94"/>
      <c r="J23" s="94"/>
      <c r="L23" s="62"/>
      <c r="M23" s="121" t="s">
        <v>269</v>
      </c>
      <c r="N23" s="121"/>
      <c r="O23" s="121"/>
      <c r="P23" s="121"/>
      <c r="Q23" s="121"/>
      <c r="R23" s="122"/>
      <c r="S23" s="122"/>
      <c r="T23" s="122"/>
    </row>
    <row r="24" spans="2:23" ht="21.95" customHeight="1">
      <c r="B24" s="42" t="s">
        <v>241</v>
      </c>
      <c r="C24" s="49">
        <v>0.08</v>
      </c>
      <c r="D24" s="93" t="s">
        <v>235</v>
      </c>
      <c r="E24" s="94"/>
      <c r="F24" s="94"/>
      <c r="G24" s="94"/>
      <c r="H24" s="94"/>
      <c r="I24" s="94"/>
      <c r="J24" s="94"/>
      <c r="L24" s="62"/>
      <c r="M24" s="83"/>
      <c r="N24" s="83"/>
      <c r="O24" s="83"/>
      <c r="P24" s="84"/>
      <c r="Q24" s="84"/>
      <c r="R24" s="1"/>
      <c r="S24" s="1"/>
      <c r="T24" s="1"/>
    </row>
    <row r="25" spans="2:23" ht="21.95" customHeight="1">
      <c r="B25" s="42" t="s">
        <v>220</v>
      </c>
      <c r="C25" s="49">
        <v>0.62</v>
      </c>
      <c r="D25" s="93" t="s">
        <v>236</v>
      </c>
      <c r="E25" s="94"/>
      <c r="F25" s="94"/>
      <c r="G25" s="94"/>
      <c r="H25" s="94"/>
      <c r="I25" s="94"/>
      <c r="J25" s="94"/>
      <c r="L25" s="62"/>
      <c r="M25" s="83"/>
      <c r="N25" s="83"/>
      <c r="O25" s="83"/>
      <c r="P25" s="84"/>
      <c r="Q25" s="84"/>
      <c r="R25" s="1"/>
      <c r="S25" s="1"/>
      <c r="T25" s="1"/>
    </row>
    <row r="26" spans="2:23" ht="21.95" customHeight="1">
      <c r="B26" s="42" t="s">
        <v>221</v>
      </c>
      <c r="C26" s="49">
        <v>0.7</v>
      </c>
      <c r="D26" s="93" t="s">
        <v>237</v>
      </c>
      <c r="E26" s="94"/>
      <c r="F26" s="94"/>
      <c r="G26" s="94"/>
      <c r="H26" s="94"/>
      <c r="I26" s="94"/>
      <c r="J26" s="94"/>
      <c r="L26" s="62"/>
      <c r="M26" s="83"/>
      <c r="N26" s="83"/>
      <c r="O26" s="83"/>
      <c r="P26" s="84"/>
      <c r="Q26" s="84"/>
      <c r="R26" s="1"/>
      <c r="S26" s="1"/>
      <c r="T26" s="1"/>
    </row>
    <row r="27" spans="2:23" ht="21.95" customHeight="1">
      <c r="B27" s="42" t="s">
        <v>222</v>
      </c>
      <c r="C27" s="49">
        <v>0.216</v>
      </c>
      <c r="D27" s="93" t="s">
        <v>264</v>
      </c>
      <c r="E27" s="94"/>
      <c r="F27" s="94"/>
      <c r="G27" s="94"/>
      <c r="H27" s="94"/>
      <c r="I27" s="94"/>
      <c r="J27" s="94"/>
      <c r="L27" s="62"/>
      <c r="M27" s="83"/>
      <c r="N27" s="120"/>
      <c r="O27" s="120"/>
      <c r="P27" s="24"/>
      <c r="Q27" s="59"/>
      <c r="R27" s="17"/>
      <c r="S27" s="59"/>
      <c r="T27" s="17"/>
    </row>
    <row r="28" spans="2:23" ht="21.95" customHeight="1">
      <c r="B28" s="42" t="s">
        <v>242</v>
      </c>
      <c r="C28" s="49">
        <v>4.68</v>
      </c>
      <c r="D28" s="93" t="s">
        <v>238</v>
      </c>
      <c r="E28" s="94"/>
      <c r="F28" s="94"/>
      <c r="G28" s="94"/>
      <c r="H28" s="94"/>
      <c r="I28" s="94"/>
      <c r="J28" s="94"/>
      <c r="L28" s="62"/>
      <c r="M28" s="58"/>
      <c r="N28" s="60"/>
      <c r="O28" s="60"/>
      <c r="P28" s="119"/>
      <c r="Q28" s="119"/>
      <c r="R28" s="1"/>
      <c r="S28" s="1"/>
      <c r="T28" s="1"/>
    </row>
    <row r="29" spans="2:23" ht="21.95" customHeight="1">
      <c r="B29" s="42" t="s">
        <v>230</v>
      </c>
      <c r="C29" s="49">
        <v>1.2</v>
      </c>
      <c r="D29" s="93" t="s">
        <v>239</v>
      </c>
      <c r="E29" s="94"/>
      <c r="F29" s="94"/>
      <c r="G29" s="94"/>
      <c r="H29" s="94"/>
      <c r="I29" s="94"/>
      <c r="J29" s="94"/>
      <c r="L29" s="62"/>
      <c r="M29" s="58"/>
      <c r="N29" s="60"/>
      <c r="O29" s="60"/>
      <c r="P29" s="1"/>
      <c r="Q29" s="1"/>
      <c r="R29" s="1"/>
      <c r="S29" s="1"/>
      <c r="T29" s="1"/>
    </row>
    <row r="30" spans="2:23">
      <c r="L30" s="62"/>
    </row>
    <row r="31" spans="2:23">
      <c r="B31" s="118" t="s">
        <v>225</v>
      </c>
      <c r="C31" s="118"/>
      <c r="D31" s="118"/>
      <c r="E31" s="118"/>
      <c r="F31" s="118"/>
      <c r="G31" s="118"/>
      <c r="H31" s="118"/>
      <c r="I31" s="118"/>
      <c r="L31" s="62"/>
    </row>
    <row r="32" spans="2:23">
      <c r="L32" s="62"/>
    </row>
    <row r="33" spans="2:20">
      <c r="L33" s="62"/>
    </row>
    <row r="34" spans="2:20">
      <c r="G34" s="19"/>
      <c r="H34" s="19"/>
      <c r="I34" s="19"/>
      <c r="J34" s="19"/>
      <c r="L34" s="62"/>
    </row>
    <row r="35" spans="2:20">
      <c r="G35" s="19"/>
      <c r="H35" s="19"/>
      <c r="I35" s="19"/>
      <c r="J35" s="19"/>
      <c r="L35" s="62"/>
      <c r="M35" t="s">
        <v>272</v>
      </c>
    </row>
    <row r="36" spans="2:20">
      <c r="G36" s="18"/>
      <c r="H36" s="18"/>
      <c r="I36" s="18"/>
      <c r="J36" s="18"/>
      <c r="L36" s="62"/>
    </row>
    <row r="37" spans="2:20">
      <c r="G37" s="18"/>
      <c r="H37" s="18"/>
      <c r="I37" s="18"/>
      <c r="J37" s="18"/>
      <c r="L37" s="62"/>
      <c r="M37" s="121" t="s">
        <v>268</v>
      </c>
      <c r="N37" s="121"/>
      <c r="O37" s="121"/>
      <c r="P37" s="121"/>
      <c r="Q37" s="121"/>
      <c r="R37" s="122"/>
      <c r="S37" s="122"/>
      <c r="T37" s="122"/>
    </row>
    <row r="38" spans="2:20">
      <c r="G38" s="18"/>
      <c r="H38" s="18"/>
      <c r="I38" s="18"/>
      <c r="J38" s="18"/>
      <c r="L38" s="62"/>
    </row>
    <row r="39" spans="2:20" ht="18">
      <c r="G39" s="31"/>
      <c r="H39" s="31"/>
      <c r="I39" s="20"/>
      <c r="J39" s="21"/>
      <c r="L39" s="62"/>
    </row>
    <row r="40" spans="2:20" ht="23.25">
      <c r="G40" s="18"/>
      <c r="H40" s="22"/>
      <c r="I40" s="23"/>
      <c r="J40" s="23"/>
      <c r="L40" s="62"/>
    </row>
    <row r="41" spans="2:20">
      <c r="L41" s="62"/>
    </row>
    <row r="42" spans="2:20">
      <c r="L42" s="62"/>
    </row>
    <row r="43" spans="2:20" ht="15.75">
      <c r="B43" s="45" t="s">
        <v>229</v>
      </c>
      <c r="L43" s="62"/>
    </row>
    <row r="44" spans="2:20" ht="16.5" customHeight="1" thickBot="1">
      <c r="E44" s="51" t="s">
        <v>243</v>
      </c>
      <c r="L44" s="62"/>
    </row>
    <row r="45" spans="2:20" ht="19.5" thickBot="1">
      <c r="B45" s="46" t="s">
        <v>231</v>
      </c>
      <c r="C45" s="50">
        <f>(C25*C20+C26*C21+C28*C23+C27*C22+C29*C24)/(C25+C26+C27)</f>
        <v>1.3533333333333335</v>
      </c>
      <c r="D45" s="48" t="s">
        <v>240</v>
      </c>
      <c r="E45" s="54">
        <f>IF((H13="D3"),1.8,IF((H13="D2"),1.8,IF((H13="E1"),1.8,IF((H13="C3"),2.1))))</f>
        <v>1.8</v>
      </c>
      <c r="G45" s="55" t="str">
        <f>IF((C45&lt;=E45),"CUMPLE",IF((C45&gt;E45),"NO CUMPLE"))</f>
        <v>CUMPLE</v>
      </c>
      <c r="L45" s="62"/>
    </row>
    <row r="46" spans="2:20">
      <c r="L46" s="62"/>
    </row>
    <row r="47" spans="2:20">
      <c r="L47" s="62"/>
    </row>
    <row r="48" spans="2:20">
      <c r="B48" s="52" t="s">
        <v>244</v>
      </c>
      <c r="L48" s="62"/>
    </row>
    <row r="49" spans="2:12">
      <c r="B49" s="52" t="s">
        <v>246</v>
      </c>
      <c r="L49" s="62"/>
    </row>
    <row r="50" spans="2:12">
      <c r="B50" s="92" t="s">
        <v>262</v>
      </c>
      <c r="C50" s="92"/>
      <c r="D50" s="92"/>
      <c r="E50" s="92"/>
      <c r="F50" s="92"/>
      <c r="G50" s="92"/>
      <c r="H50" s="92"/>
      <c r="I50" s="92"/>
      <c r="J50" s="92"/>
      <c r="L50" s="62"/>
    </row>
    <row r="51" spans="2:12">
      <c r="B51" s="92"/>
      <c r="C51" s="92"/>
      <c r="D51" s="92"/>
      <c r="E51" s="92"/>
      <c r="F51" s="92"/>
      <c r="G51" s="92"/>
      <c r="H51" s="92"/>
      <c r="I51" s="92"/>
      <c r="J51" s="92"/>
      <c r="L51" s="62"/>
    </row>
    <row r="52" spans="2:12">
      <c r="B52" s="92"/>
      <c r="C52" s="92"/>
      <c r="D52" s="92"/>
      <c r="E52" s="92"/>
      <c r="F52" s="92"/>
      <c r="G52" s="92"/>
      <c r="H52" s="92"/>
      <c r="I52" s="92"/>
      <c r="J52" s="92"/>
      <c r="L52" s="62"/>
    </row>
    <row r="53" spans="2:12">
      <c r="L53" s="62"/>
    </row>
    <row r="54" spans="2:12">
      <c r="L54" s="62"/>
    </row>
    <row r="55" spans="2:12">
      <c r="L55" s="62"/>
    </row>
    <row r="56" spans="2:12">
      <c r="L56" s="62"/>
    </row>
    <row r="57" spans="2:12">
      <c r="L57" s="62"/>
    </row>
    <row r="58" spans="2:12">
      <c r="L58" s="62"/>
    </row>
    <row r="59" spans="2:12">
      <c r="L59" s="62"/>
    </row>
    <row r="60" spans="2:12">
      <c r="L60" s="62"/>
    </row>
  </sheetData>
  <sheetProtection password="EACB" sheet="1" objects="1" scenarios="1"/>
  <mergeCells count="40">
    <mergeCell ref="B50:J52"/>
    <mergeCell ref="D27:J27"/>
    <mergeCell ref="N27:O27"/>
    <mergeCell ref="D28:J28"/>
    <mergeCell ref="P28:Q28"/>
    <mergeCell ref="D29:J29"/>
    <mergeCell ref="B31:I31"/>
    <mergeCell ref="D23:J23"/>
    <mergeCell ref="D24:J24"/>
    <mergeCell ref="M24:M27"/>
    <mergeCell ref="N24:O26"/>
    <mergeCell ref="P24:Q24"/>
    <mergeCell ref="D25:J25"/>
    <mergeCell ref="P25:Q25"/>
    <mergeCell ref="D26:J26"/>
    <mergeCell ref="P26:Q26"/>
    <mergeCell ref="Q17:R17"/>
    <mergeCell ref="T17:U17"/>
    <mergeCell ref="B18:I18"/>
    <mergeCell ref="C19:I19"/>
    <mergeCell ref="M20:M21"/>
    <mergeCell ref="N20:O20"/>
    <mergeCell ref="R20:R21"/>
    <mergeCell ref="S20:T20"/>
    <mergeCell ref="C12:J12"/>
    <mergeCell ref="M23:T23"/>
    <mergeCell ref="M37:T37"/>
    <mergeCell ref="B6:J6"/>
    <mergeCell ref="B8:K8"/>
    <mergeCell ref="B9:J9"/>
    <mergeCell ref="C10:J10"/>
    <mergeCell ref="C11:J11"/>
    <mergeCell ref="D22:J22"/>
    <mergeCell ref="C13:E13"/>
    <mergeCell ref="B15:I15"/>
    <mergeCell ref="B16:J16"/>
    <mergeCell ref="M16:W16"/>
    <mergeCell ref="B17:I17"/>
    <mergeCell ref="M17:M18"/>
    <mergeCell ref="N17:O17"/>
  </mergeCells>
  <conditionalFormatting sqref="I40:J40">
    <cfRule type="cellIs" dxfId="7" priority="3" operator="equal">
      <formula>"NO CUMPLE"</formula>
    </cfRule>
    <cfRule type="cellIs" dxfId="6" priority="4" operator="equal">
      <formula>"CUMPLE"</formula>
    </cfRule>
  </conditionalFormatting>
  <conditionalFormatting sqref="P28:Q28">
    <cfRule type="cellIs" dxfId="5" priority="1" operator="equal">
      <formula>"NO CUMPLE"</formula>
    </cfRule>
    <cfRule type="cellIs" dxfId="4" priority="2" operator="equal">
      <formula>"CUMPLE"</formula>
    </cfRule>
  </conditionalFormatting>
  <pageMargins left="0.43307086614173229" right="0.23622047244094491" top="0.11811023622047245" bottom="0.15748031496062992" header="0.31496062992125984" footer="0"/>
  <pageSetup paperSize="9" scale="7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Zona_climatica!$A$2:$A$181</xm:f>
          </x14:formula1>
          <xm:sqref>C13:E13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41"/>
  <sheetViews>
    <sheetView showGridLines="0" zoomScaleNormal="100" zoomScaleSheetLayoutView="115" workbookViewId="0"/>
  </sheetViews>
  <sheetFormatPr baseColWidth="10" defaultColWidth="11.42578125" defaultRowHeight="15"/>
  <cols>
    <col min="1" max="1" width="2.85546875" customWidth="1"/>
    <col min="2" max="2" width="8.42578125" customWidth="1"/>
    <col min="3" max="3" width="14.7109375" customWidth="1"/>
    <col min="4" max="4" width="7.7109375" customWidth="1"/>
    <col min="5" max="5" width="14.7109375" customWidth="1"/>
    <col min="6" max="6" width="7.7109375" customWidth="1"/>
    <col min="7" max="7" width="12.42578125" customWidth="1"/>
    <col min="8" max="8" width="18.140625" customWidth="1"/>
    <col min="9" max="9" width="12.42578125" customWidth="1"/>
    <col min="10" max="10" width="14.7109375" customWidth="1"/>
    <col min="11" max="11" width="2.5703125" customWidth="1"/>
  </cols>
  <sheetData>
    <row r="1" spans="2:20" ht="13.5" customHeight="1"/>
    <row r="6" spans="2:20" ht="20.25" customHeight="1">
      <c r="B6" s="71" t="s">
        <v>211</v>
      </c>
      <c r="C6" s="72"/>
      <c r="D6" s="72"/>
      <c r="E6" s="72"/>
      <c r="F6" s="72"/>
      <c r="G6" s="72"/>
      <c r="H6" s="72"/>
      <c r="I6" s="72"/>
      <c r="J6" s="73"/>
    </row>
    <row r="7" spans="2:20" ht="12.75" customHeight="1">
      <c r="B7" s="28"/>
      <c r="J7" s="29" t="s">
        <v>281</v>
      </c>
    </row>
    <row r="8" spans="2:20" ht="24" customHeight="1">
      <c r="B8" s="74" t="s">
        <v>210</v>
      </c>
      <c r="C8" s="75"/>
      <c r="D8" s="75"/>
      <c r="E8" s="76"/>
      <c r="F8" s="77"/>
      <c r="G8" s="77"/>
      <c r="H8" s="77"/>
      <c r="I8" s="77"/>
      <c r="J8" s="77"/>
      <c r="K8" s="77"/>
    </row>
    <row r="9" spans="2:20" ht="41.25" customHeight="1">
      <c r="B9" s="78" t="s">
        <v>285</v>
      </c>
      <c r="C9" s="79"/>
      <c r="D9" s="79"/>
      <c r="E9" s="80"/>
      <c r="F9" s="81"/>
      <c r="G9" s="81"/>
      <c r="H9" s="81"/>
      <c r="I9" s="81"/>
      <c r="J9" s="81"/>
    </row>
    <row r="10" spans="2:20" ht="9.75" customHeight="1">
      <c r="M10" s="1"/>
      <c r="N10" s="1"/>
      <c r="O10" s="1"/>
      <c r="P10" s="1"/>
      <c r="Q10" s="1"/>
      <c r="R10" s="1"/>
      <c r="S10" s="1"/>
      <c r="T10" s="1"/>
    </row>
    <row r="11" spans="2:20" ht="15.75">
      <c r="B11" s="45" t="s">
        <v>287</v>
      </c>
      <c r="G11" s="18"/>
      <c r="H11" s="18"/>
      <c r="I11" s="18"/>
      <c r="J11" s="18"/>
    </row>
    <row r="12" spans="2:20" ht="6" customHeight="1">
      <c r="G12" s="18"/>
      <c r="H12" s="18"/>
      <c r="I12" s="18"/>
      <c r="J12" s="18"/>
    </row>
    <row r="13" spans="2:20">
      <c r="B13" s="85" t="s">
        <v>298</v>
      </c>
      <c r="C13" s="85"/>
      <c r="D13" s="85"/>
      <c r="E13" s="85"/>
      <c r="F13" s="85"/>
      <c r="G13" s="85"/>
      <c r="H13" s="85"/>
      <c r="I13" s="85"/>
      <c r="J13" s="85"/>
    </row>
    <row r="14" spans="2:20" ht="119.25" customHeight="1">
      <c r="B14" s="85"/>
      <c r="C14" s="85"/>
      <c r="D14" s="85"/>
      <c r="E14" s="85"/>
      <c r="F14" s="85"/>
      <c r="G14" s="85"/>
      <c r="H14" s="85"/>
      <c r="I14" s="85"/>
      <c r="J14" s="85"/>
    </row>
    <row r="15" spans="2:20" ht="108" customHeight="1">
      <c r="B15" s="123" t="s">
        <v>299</v>
      </c>
      <c r="C15" s="123"/>
      <c r="D15" s="123"/>
      <c r="E15" s="123"/>
      <c r="F15" s="123"/>
      <c r="G15" s="123"/>
      <c r="H15" s="123"/>
      <c r="I15" s="123"/>
      <c r="J15" s="123"/>
    </row>
    <row r="16" spans="2:20">
      <c r="B16" s="123"/>
      <c r="C16" s="123"/>
      <c r="D16" s="123"/>
      <c r="E16" s="123"/>
      <c r="F16" s="123"/>
      <c r="G16" s="123"/>
      <c r="H16" s="123"/>
      <c r="I16" s="123"/>
      <c r="J16" s="123"/>
    </row>
    <row r="17" spans="2:10" ht="122.25" customHeight="1">
      <c r="B17" s="85" t="s">
        <v>290</v>
      </c>
      <c r="C17" s="85"/>
      <c r="D17" s="85"/>
      <c r="E17" s="85"/>
      <c r="F17" s="85"/>
      <c r="G17" s="85"/>
      <c r="H17" s="85"/>
      <c r="I17" s="85"/>
      <c r="J17" s="85"/>
    </row>
    <row r="18" spans="2:10" ht="17.25" customHeight="1">
      <c r="B18" s="85"/>
      <c r="C18" s="85"/>
      <c r="D18" s="85"/>
      <c r="E18" s="85"/>
      <c r="F18" s="85"/>
      <c r="G18" s="85"/>
      <c r="H18" s="85"/>
      <c r="I18" s="85"/>
      <c r="J18" s="85"/>
    </row>
    <row r="19" spans="2:10" ht="15.75">
      <c r="B19" s="45" t="s">
        <v>288</v>
      </c>
      <c r="G19" s="18"/>
      <c r="H19" s="18"/>
      <c r="I19" s="18"/>
      <c r="J19" s="18"/>
    </row>
    <row r="20" spans="2:10" ht="6" customHeight="1">
      <c r="G20" s="18"/>
      <c r="H20" s="18"/>
      <c r="I20" s="18"/>
      <c r="J20" s="18"/>
    </row>
    <row r="21" spans="2:10" ht="15" customHeight="1">
      <c r="B21" s="123" t="s">
        <v>301</v>
      </c>
      <c r="C21" s="123"/>
      <c r="D21" s="123"/>
      <c r="E21" s="123"/>
      <c r="F21" s="123"/>
      <c r="G21" s="123"/>
      <c r="H21" s="123"/>
      <c r="I21" s="123"/>
      <c r="J21" s="123"/>
    </row>
    <row r="22" spans="2:10" ht="64.5" customHeight="1">
      <c r="B22" s="123"/>
      <c r="C22" s="123"/>
      <c r="D22" s="123"/>
      <c r="E22" s="123"/>
      <c r="F22" s="123"/>
      <c r="G22" s="123"/>
      <c r="H22" s="123"/>
      <c r="I22" s="123"/>
      <c r="J22" s="123"/>
    </row>
    <row r="23" spans="2:10" ht="6" customHeight="1">
      <c r="B23" s="64"/>
      <c r="C23" s="64"/>
      <c r="D23" s="64"/>
      <c r="E23" s="64"/>
      <c r="F23" s="64"/>
      <c r="G23" s="65"/>
      <c r="H23" s="66"/>
      <c r="I23" s="67"/>
      <c r="J23" s="67"/>
    </row>
    <row r="24" spans="2:10" ht="15" customHeight="1">
      <c r="B24" s="123" t="s">
        <v>302</v>
      </c>
      <c r="C24" s="123"/>
      <c r="D24" s="123"/>
      <c r="E24" s="123"/>
      <c r="F24" s="123"/>
      <c r="G24" s="123"/>
      <c r="H24" s="123"/>
      <c r="I24" s="123"/>
      <c r="J24" s="123"/>
    </row>
    <row r="25" spans="2:10" ht="32.25" customHeight="1">
      <c r="B25" s="123"/>
      <c r="C25" s="123"/>
      <c r="D25" s="123"/>
      <c r="E25" s="123"/>
      <c r="F25" s="123"/>
      <c r="G25" s="123"/>
      <c r="H25" s="123"/>
      <c r="I25" s="123"/>
      <c r="J25" s="123"/>
    </row>
    <row r="26" spans="2:10" ht="15" customHeight="1">
      <c r="G26" s="18"/>
      <c r="H26" s="22"/>
      <c r="I26" s="23"/>
      <c r="J26" s="23"/>
    </row>
    <row r="27" spans="2:10" ht="15.75">
      <c r="B27" s="45" t="s">
        <v>260</v>
      </c>
    </row>
    <row r="28" spans="2:10" ht="6" customHeight="1"/>
    <row r="29" spans="2:10">
      <c r="B29" s="85" t="s">
        <v>257</v>
      </c>
      <c r="C29" s="85"/>
      <c r="D29" s="85"/>
      <c r="E29" s="85"/>
      <c r="F29" s="85"/>
      <c r="G29" s="85"/>
      <c r="H29" s="85"/>
      <c r="I29" s="85"/>
      <c r="J29" s="85"/>
    </row>
    <row r="30" spans="2:10" ht="93" customHeight="1">
      <c r="B30" s="85"/>
      <c r="C30" s="85"/>
      <c r="D30" s="85"/>
      <c r="E30" s="85"/>
      <c r="F30" s="85"/>
      <c r="G30" s="85"/>
      <c r="H30" s="85"/>
      <c r="I30" s="85"/>
      <c r="J30" s="85"/>
    </row>
    <row r="31" spans="2:10" ht="6" customHeight="1"/>
    <row r="32" spans="2:10">
      <c r="B32" s="85" t="s">
        <v>289</v>
      </c>
      <c r="C32" s="85"/>
      <c r="D32" s="85"/>
      <c r="E32" s="85"/>
      <c r="F32" s="85"/>
      <c r="G32" s="85"/>
      <c r="H32" s="85"/>
      <c r="I32" s="85"/>
      <c r="J32" s="85"/>
    </row>
    <row r="33" spans="2:10" ht="93.75" customHeight="1">
      <c r="B33" s="85"/>
      <c r="C33" s="85"/>
      <c r="D33" s="85"/>
      <c r="E33" s="85"/>
      <c r="F33" s="85"/>
      <c r="G33" s="85"/>
      <c r="H33" s="85"/>
      <c r="I33" s="85"/>
      <c r="J33" s="85"/>
    </row>
    <row r="34" spans="2:10" ht="6" customHeight="1"/>
    <row r="35" spans="2:10">
      <c r="B35" s="85" t="s">
        <v>259</v>
      </c>
      <c r="C35" s="85"/>
      <c r="D35" s="85"/>
      <c r="E35" s="85"/>
      <c r="F35" s="85"/>
      <c r="G35" s="85"/>
      <c r="H35" s="85"/>
      <c r="I35" s="85"/>
      <c r="J35" s="85"/>
    </row>
    <row r="36" spans="2:10" ht="16.5" customHeight="1">
      <c r="B36" s="85"/>
      <c r="C36" s="85"/>
      <c r="D36" s="85"/>
      <c r="E36" s="85"/>
      <c r="F36" s="85"/>
      <c r="G36" s="85"/>
      <c r="H36" s="85"/>
      <c r="I36" s="85"/>
      <c r="J36" s="85"/>
    </row>
    <row r="38" spans="2:10" ht="15.75">
      <c r="B38" s="68" t="s">
        <v>253</v>
      </c>
      <c r="C38" s="64"/>
      <c r="D38" s="64"/>
      <c r="E38" s="64"/>
      <c r="F38" s="64"/>
      <c r="G38" s="65"/>
      <c r="H38" s="65"/>
      <c r="I38" s="65"/>
      <c r="J38" s="65"/>
    </row>
    <row r="39" spans="2:10" ht="6" customHeight="1">
      <c r="B39" s="64"/>
      <c r="C39" s="64"/>
      <c r="D39" s="64"/>
      <c r="E39" s="64"/>
      <c r="F39" s="64"/>
      <c r="G39" s="65"/>
      <c r="H39" s="65"/>
      <c r="I39" s="65"/>
      <c r="J39" s="65"/>
    </row>
    <row r="40" spans="2:10">
      <c r="B40" s="123" t="s">
        <v>291</v>
      </c>
      <c r="C40" s="123"/>
      <c r="D40" s="123"/>
      <c r="E40" s="123"/>
      <c r="F40" s="123"/>
      <c r="G40" s="123"/>
      <c r="H40" s="123"/>
      <c r="I40" s="123"/>
      <c r="J40" s="123"/>
    </row>
    <row r="41" spans="2:10">
      <c r="B41" s="123"/>
      <c r="C41" s="123"/>
      <c r="D41" s="123"/>
      <c r="E41" s="123"/>
      <c r="F41" s="123"/>
      <c r="G41" s="123"/>
      <c r="H41" s="123"/>
      <c r="I41" s="123"/>
      <c r="J41" s="123"/>
    </row>
  </sheetData>
  <sheetProtection password="EACB" sheet="1" objects="1" scenarios="1"/>
  <mergeCells count="12">
    <mergeCell ref="B40:J41"/>
    <mergeCell ref="B6:J6"/>
    <mergeCell ref="B8:K8"/>
    <mergeCell ref="B9:J9"/>
    <mergeCell ref="B21:J22"/>
    <mergeCell ref="B24:J25"/>
    <mergeCell ref="B13:J14"/>
    <mergeCell ref="B15:J16"/>
    <mergeCell ref="B17:J18"/>
    <mergeCell ref="B29:J30"/>
    <mergeCell ref="B32:J33"/>
    <mergeCell ref="B35:J36"/>
  </mergeCells>
  <conditionalFormatting sqref="I26:J26">
    <cfRule type="cellIs" dxfId="3" priority="7" operator="equal">
      <formula>"NO CUMPLE"</formula>
    </cfRule>
    <cfRule type="cellIs" dxfId="2" priority="8" operator="equal">
      <formula>"CUMPLE"</formula>
    </cfRule>
  </conditionalFormatting>
  <conditionalFormatting sqref="I23:J23">
    <cfRule type="cellIs" dxfId="1" priority="1" operator="equal">
      <formula>"NO CUMPLE"</formula>
    </cfRule>
    <cfRule type="cellIs" dxfId="0" priority="2" operator="equal">
      <formula>"CUMPLE"</formula>
    </cfRule>
  </conditionalFormatting>
  <pageMargins left="0.43307086614173229" right="0.23622047244094491" top="0.11811023622047245" bottom="0.15748031496062992" header="0.31496062992125984" footer="0"/>
  <pageSetup paperSize="9" scale="7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71"/>
  <sheetViews>
    <sheetView showGridLines="0" zoomScaleNormal="100" zoomScaleSheetLayoutView="115" workbookViewId="0"/>
  </sheetViews>
  <sheetFormatPr baseColWidth="10" defaultColWidth="11.42578125" defaultRowHeight="15"/>
  <cols>
    <col min="1" max="1" width="2.85546875" customWidth="1"/>
    <col min="2" max="2" width="8.42578125" customWidth="1"/>
    <col min="3" max="3" width="14.7109375" customWidth="1"/>
    <col min="4" max="4" width="7.7109375" customWidth="1"/>
    <col min="5" max="5" width="14.7109375" customWidth="1"/>
    <col min="6" max="6" width="7.7109375" customWidth="1"/>
    <col min="7" max="7" width="12.42578125" customWidth="1"/>
    <col min="8" max="8" width="18.140625" customWidth="1"/>
    <col min="9" max="9" width="12.42578125" customWidth="1"/>
    <col min="10" max="10" width="14.7109375" customWidth="1"/>
    <col min="11" max="11" width="2.5703125" customWidth="1"/>
    <col min="12" max="12" width="2.28515625" customWidth="1"/>
  </cols>
  <sheetData>
    <row r="1" spans="2:21" ht="13.5" customHeight="1"/>
    <row r="6" spans="2:21" ht="20.25" customHeight="1">
      <c r="B6" s="124" t="s">
        <v>211</v>
      </c>
      <c r="C6" s="125"/>
      <c r="D6" s="125"/>
      <c r="E6" s="125"/>
      <c r="F6" s="125"/>
      <c r="G6" s="125"/>
      <c r="H6" s="125"/>
      <c r="I6" s="125"/>
      <c r="J6" s="125"/>
      <c r="K6" s="126"/>
      <c r="L6" s="126"/>
      <c r="M6" s="126"/>
      <c r="N6" s="126"/>
      <c r="O6" s="126"/>
      <c r="P6" s="126"/>
      <c r="Q6" s="126"/>
      <c r="R6" s="126"/>
      <c r="S6" s="126"/>
      <c r="T6" s="126"/>
      <c r="U6" s="126"/>
    </row>
    <row r="7" spans="2:21" ht="12.75" customHeight="1">
      <c r="B7" s="28"/>
      <c r="U7" s="29" t="s">
        <v>281</v>
      </c>
    </row>
    <row r="8" spans="2:21" ht="24" customHeight="1">
      <c r="B8" s="74" t="s">
        <v>210</v>
      </c>
      <c r="C8" s="75"/>
      <c r="D8" s="75"/>
      <c r="E8" s="76"/>
      <c r="F8" s="77"/>
      <c r="G8" s="77"/>
      <c r="H8" s="77"/>
      <c r="I8" s="77"/>
      <c r="J8" s="77"/>
      <c r="K8" s="77"/>
    </row>
    <row r="9" spans="2:21" ht="41.25" customHeight="1">
      <c r="B9" s="78" t="s">
        <v>292</v>
      </c>
      <c r="C9" s="79"/>
      <c r="D9" s="79"/>
      <c r="E9" s="80"/>
      <c r="F9" s="81"/>
      <c r="G9" s="81"/>
      <c r="H9" s="81"/>
      <c r="I9" s="81"/>
      <c r="J9" s="81"/>
      <c r="L9" s="62"/>
      <c r="M9" s="78" t="s">
        <v>293</v>
      </c>
      <c r="N9" s="79"/>
      <c r="O9" s="79"/>
      <c r="P9" s="80"/>
      <c r="Q9" s="81"/>
      <c r="R9" s="81"/>
      <c r="S9" s="81"/>
      <c r="T9" s="81"/>
      <c r="U9" s="81"/>
    </row>
    <row r="10" spans="2:21" ht="9.75" customHeight="1">
      <c r="L10" s="62"/>
      <c r="M10" s="1"/>
      <c r="N10" s="1"/>
      <c r="O10" s="1"/>
      <c r="P10" s="1"/>
      <c r="Q10" s="1"/>
      <c r="R10" s="1"/>
      <c r="S10" s="1"/>
      <c r="T10" s="1"/>
    </row>
    <row r="11" spans="2:21" ht="15.75">
      <c r="B11" s="45" t="s">
        <v>294</v>
      </c>
      <c r="G11" s="18"/>
      <c r="H11" s="18"/>
      <c r="I11" s="18"/>
      <c r="J11" s="18"/>
      <c r="L11" s="62"/>
      <c r="M11" s="45" t="s">
        <v>295</v>
      </c>
    </row>
    <row r="12" spans="2:21" ht="6" customHeight="1">
      <c r="G12" s="18"/>
      <c r="H12" s="18"/>
      <c r="I12" s="18"/>
      <c r="J12" s="18"/>
      <c r="L12" s="62"/>
    </row>
    <row r="13" spans="2:21" ht="15" customHeight="1">
      <c r="B13" s="85" t="s">
        <v>305</v>
      </c>
      <c r="C13" s="85"/>
      <c r="D13" s="85"/>
      <c r="E13" s="85"/>
      <c r="F13" s="85"/>
      <c r="G13" s="85"/>
      <c r="H13" s="85"/>
      <c r="I13" s="85"/>
      <c r="J13" s="85"/>
      <c r="L13" s="62"/>
      <c r="M13" s="85" t="s">
        <v>304</v>
      </c>
      <c r="N13" s="85"/>
      <c r="O13" s="85"/>
      <c r="P13" s="85"/>
      <c r="Q13" s="85"/>
      <c r="R13" s="85"/>
      <c r="S13" s="85"/>
      <c r="T13" s="85"/>
      <c r="U13" s="85"/>
    </row>
    <row r="14" spans="2:21" ht="95.25" customHeight="1">
      <c r="B14" s="85"/>
      <c r="C14" s="85"/>
      <c r="D14" s="85"/>
      <c r="E14" s="85"/>
      <c r="F14" s="85"/>
      <c r="G14" s="85"/>
      <c r="H14" s="85"/>
      <c r="I14" s="85"/>
      <c r="J14" s="85"/>
      <c r="L14" s="62"/>
      <c r="M14" s="85"/>
      <c r="N14" s="85"/>
      <c r="O14" s="85"/>
      <c r="P14" s="85"/>
      <c r="Q14" s="85"/>
      <c r="R14" s="85"/>
      <c r="S14" s="85"/>
      <c r="T14" s="85"/>
      <c r="U14" s="85"/>
    </row>
    <row r="15" spans="2:21" ht="71.25" customHeight="1">
      <c r="B15" s="85"/>
      <c r="C15" s="85"/>
      <c r="D15" s="85"/>
      <c r="E15" s="85"/>
      <c r="F15" s="85"/>
      <c r="G15" s="85"/>
      <c r="H15" s="85"/>
      <c r="I15" s="85"/>
      <c r="J15" s="85"/>
      <c r="L15" s="62"/>
    </row>
    <row r="16" spans="2:21">
      <c r="B16" s="85"/>
      <c r="C16" s="85"/>
      <c r="D16" s="85"/>
      <c r="E16" s="85"/>
      <c r="F16" s="85"/>
      <c r="G16" s="85"/>
      <c r="H16" s="85"/>
      <c r="I16" s="85"/>
      <c r="J16" s="85"/>
      <c r="L16" s="62"/>
    </row>
    <row r="17" spans="2:13" ht="115.5" customHeight="1">
      <c r="B17" s="85"/>
      <c r="C17" s="85"/>
      <c r="D17" s="85"/>
      <c r="E17" s="85"/>
      <c r="F17" s="85"/>
      <c r="G17" s="85"/>
      <c r="H17" s="85"/>
      <c r="I17" s="85"/>
      <c r="J17" s="85"/>
      <c r="L17" s="62"/>
    </row>
    <row r="18" spans="2:13">
      <c r="B18" s="85"/>
      <c r="C18" s="85"/>
      <c r="D18" s="85"/>
      <c r="E18" s="85"/>
      <c r="F18" s="85"/>
      <c r="G18" s="85"/>
      <c r="H18" s="85"/>
      <c r="I18" s="85"/>
      <c r="J18" s="85"/>
      <c r="L18" s="62"/>
    </row>
    <row r="19" spans="2:13" ht="6" customHeight="1">
      <c r="L19" s="62"/>
    </row>
    <row r="20" spans="2:13">
      <c r="B20" s="85"/>
      <c r="C20" s="85"/>
      <c r="D20" s="85"/>
      <c r="E20" s="85"/>
      <c r="F20" s="85"/>
      <c r="G20" s="85"/>
      <c r="H20" s="85"/>
      <c r="I20" s="85"/>
      <c r="J20" s="85"/>
      <c r="L20" s="62"/>
    </row>
    <row r="21" spans="2:13" ht="106.5" customHeight="1">
      <c r="B21" s="85"/>
      <c r="C21" s="85"/>
      <c r="D21" s="85"/>
      <c r="E21" s="85"/>
      <c r="F21" s="85"/>
      <c r="G21" s="85"/>
      <c r="H21" s="85"/>
      <c r="I21" s="85"/>
      <c r="J21" s="85"/>
      <c r="L21" s="62"/>
    </row>
    <row r="22" spans="2:13" ht="6" customHeight="1">
      <c r="L22" s="62"/>
    </row>
    <row r="23" spans="2:13">
      <c r="B23" s="85"/>
      <c r="C23" s="85"/>
      <c r="D23" s="85"/>
      <c r="E23" s="85"/>
      <c r="F23" s="85"/>
      <c r="G23" s="85"/>
      <c r="H23" s="85"/>
      <c r="I23" s="85"/>
      <c r="J23" s="85"/>
      <c r="L23" s="62"/>
    </row>
    <row r="24" spans="2:13" ht="21" customHeight="1">
      <c r="B24" s="85"/>
      <c r="C24" s="85"/>
      <c r="D24" s="85"/>
      <c r="E24" s="85"/>
      <c r="F24" s="85"/>
      <c r="G24" s="85"/>
      <c r="H24" s="85"/>
      <c r="I24" s="85"/>
      <c r="J24" s="85"/>
      <c r="L24" s="62"/>
    </row>
    <row r="25" spans="2:13">
      <c r="L25" s="62"/>
    </row>
    <row r="26" spans="2:13">
      <c r="L26" s="62"/>
      <c r="M26" s="28" t="s">
        <v>306</v>
      </c>
    </row>
    <row r="27" spans="2:13">
      <c r="L27" s="62"/>
    </row>
    <row r="28" spans="2:13">
      <c r="L28" s="62"/>
    </row>
    <row r="29" spans="2:13">
      <c r="B29" s="69" t="s">
        <v>296</v>
      </c>
      <c r="C29" s="69"/>
      <c r="D29" s="69"/>
      <c r="E29" s="69"/>
      <c r="G29" s="69" t="s">
        <v>297</v>
      </c>
      <c r="L29" s="62"/>
    </row>
    <row r="30" spans="2:13" ht="9" customHeight="1">
      <c r="L30" s="62"/>
    </row>
    <row r="31" spans="2:13">
      <c r="L31" s="62"/>
    </row>
    <row r="32" spans="2:13">
      <c r="L32" s="62"/>
    </row>
    <row r="33" spans="12:17">
      <c r="L33" s="62"/>
    </row>
    <row r="34" spans="12:17">
      <c r="L34" s="62"/>
    </row>
    <row r="35" spans="12:17">
      <c r="L35" s="62"/>
    </row>
    <row r="36" spans="12:17">
      <c r="L36" s="62"/>
    </row>
    <row r="37" spans="12:17">
      <c r="L37" s="62"/>
    </row>
    <row r="38" spans="12:17">
      <c r="L38" s="62"/>
    </row>
    <row r="39" spans="12:17">
      <c r="L39" s="62"/>
    </row>
    <row r="40" spans="12:17">
      <c r="L40" s="62"/>
    </row>
    <row r="41" spans="12:17">
      <c r="L41" s="62"/>
    </row>
    <row r="42" spans="12:17">
      <c r="L42" s="62"/>
    </row>
    <row r="43" spans="12:17">
      <c r="L43" s="62"/>
    </row>
    <row r="44" spans="12:17">
      <c r="L44" s="62"/>
    </row>
    <row r="45" spans="12:17">
      <c r="L45" s="62"/>
    </row>
    <row r="46" spans="12:17">
      <c r="L46" s="62"/>
    </row>
    <row r="47" spans="12:17">
      <c r="L47" s="62"/>
    </row>
    <row r="48" spans="12:17">
      <c r="L48" s="62"/>
      <c r="M48" s="69" t="s">
        <v>296</v>
      </c>
      <c r="N48" s="69"/>
      <c r="O48" s="69"/>
      <c r="P48" s="69"/>
      <c r="Q48" s="69" t="s">
        <v>300</v>
      </c>
    </row>
    <row r="49" spans="2:12">
      <c r="L49" s="62"/>
    </row>
    <row r="50" spans="2:12" ht="19.5" customHeight="1">
      <c r="L50" s="62"/>
    </row>
    <row r="51" spans="2:12">
      <c r="B51" s="70" t="s">
        <v>303</v>
      </c>
      <c r="L51" s="62"/>
    </row>
    <row r="52" spans="2:12">
      <c r="L52" s="62"/>
    </row>
    <row r="53" spans="2:12">
      <c r="L53" s="62"/>
    </row>
    <row r="54" spans="2:12">
      <c r="L54" s="62"/>
    </row>
    <row r="55" spans="2:12">
      <c r="L55" s="62"/>
    </row>
    <row r="56" spans="2:12">
      <c r="L56" s="62"/>
    </row>
    <row r="57" spans="2:12">
      <c r="L57" s="62"/>
    </row>
    <row r="58" spans="2:12">
      <c r="L58" s="62"/>
    </row>
    <row r="59" spans="2:12">
      <c r="L59" s="62"/>
    </row>
    <row r="60" spans="2:12">
      <c r="L60" s="62"/>
    </row>
    <row r="61" spans="2:12">
      <c r="L61" s="62"/>
    </row>
    <row r="62" spans="2:12">
      <c r="L62" s="62"/>
    </row>
    <row r="63" spans="2:12">
      <c r="L63" s="62"/>
    </row>
    <row r="64" spans="2:12">
      <c r="L64" s="62"/>
    </row>
    <row r="65" spans="12:13">
      <c r="L65" s="62"/>
    </row>
    <row r="66" spans="12:13">
      <c r="L66" s="62"/>
    </row>
    <row r="67" spans="12:13">
      <c r="L67" s="62"/>
    </row>
    <row r="68" spans="12:13" ht="18" customHeight="1">
      <c r="L68" s="62"/>
    </row>
    <row r="69" spans="12:13">
      <c r="L69" s="62"/>
      <c r="M69" s="70" t="s">
        <v>303</v>
      </c>
    </row>
    <row r="70" spans="12:13">
      <c r="L70" s="62"/>
    </row>
    <row r="71" spans="12:13">
      <c r="L71" s="62"/>
    </row>
  </sheetData>
  <sheetProtection password="EACB" sheet="1" objects="1" scenarios="1"/>
  <mergeCells count="10">
    <mergeCell ref="B20:J21"/>
    <mergeCell ref="B23:J24"/>
    <mergeCell ref="M9:U9"/>
    <mergeCell ref="B6:U6"/>
    <mergeCell ref="M13:U14"/>
    <mergeCell ref="B8:K8"/>
    <mergeCell ref="B9:J9"/>
    <mergeCell ref="B13:J14"/>
    <mergeCell ref="B15:J16"/>
    <mergeCell ref="B17:J18"/>
  </mergeCells>
  <pageMargins left="0.43307086614173229" right="0.23622047244094491" top="0.11811023622047245" bottom="0.15748031496062992" header="0.31496062992125984" footer="0"/>
  <pageSetup paperSize="9"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1"/>
  <sheetViews>
    <sheetView showGridLines="0" showRowColHeaders="0" workbookViewId="0"/>
  </sheetViews>
  <sheetFormatPr baseColWidth="10" defaultColWidth="11.42578125" defaultRowHeight="15"/>
  <cols>
    <col min="1" max="1" width="18.28515625" customWidth="1"/>
    <col min="3" max="3" width="17.42578125" customWidth="1"/>
  </cols>
  <sheetData>
    <row r="1" spans="1:3">
      <c r="A1" s="33" t="s">
        <v>4</v>
      </c>
      <c r="B1" s="11" t="s">
        <v>5</v>
      </c>
      <c r="C1" s="11" t="s">
        <v>3</v>
      </c>
    </row>
    <row r="2" spans="1:3">
      <c r="A2" s="33" t="s">
        <v>1</v>
      </c>
      <c r="B2" s="11"/>
      <c r="C2" s="11"/>
    </row>
    <row r="3" spans="1:3">
      <c r="A3" s="34" t="s">
        <v>6</v>
      </c>
      <c r="B3" s="34">
        <v>1269</v>
      </c>
      <c r="C3" s="11" t="s">
        <v>7</v>
      </c>
    </row>
    <row r="4" spans="1:3">
      <c r="A4" s="34" t="s">
        <v>8</v>
      </c>
      <c r="B4" s="34">
        <v>689</v>
      </c>
      <c r="C4" s="11" t="s">
        <v>9</v>
      </c>
    </row>
    <row r="5" spans="1:3">
      <c r="A5" s="34" t="s">
        <v>10</v>
      </c>
      <c r="B5" s="34">
        <v>1110</v>
      </c>
      <c r="C5" s="11" t="s">
        <v>7</v>
      </c>
    </row>
    <row r="6" spans="1:3">
      <c r="A6" s="34" t="s">
        <v>11</v>
      </c>
      <c r="B6" s="34">
        <v>608</v>
      </c>
      <c r="C6" s="11" t="s">
        <v>9</v>
      </c>
    </row>
    <row r="7" spans="1:3">
      <c r="A7" s="34" t="s">
        <v>12</v>
      </c>
      <c r="B7" s="34">
        <v>587</v>
      </c>
      <c r="C7" s="11" t="s">
        <v>9</v>
      </c>
    </row>
    <row r="8" spans="1:3">
      <c r="A8" s="34" t="s">
        <v>13</v>
      </c>
      <c r="B8" s="34">
        <v>670</v>
      </c>
      <c r="C8" s="11" t="s">
        <v>9</v>
      </c>
    </row>
    <row r="9" spans="1:3">
      <c r="A9" s="34" t="s">
        <v>14</v>
      </c>
      <c r="B9" s="34">
        <v>718</v>
      </c>
      <c r="C9" s="11" t="s">
        <v>9</v>
      </c>
    </row>
    <row r="10" spans="1:3">
      <c r="A10" s="34" t="s">
        <v>15</v>
      </c>
      <c r="B10" s="34">
        <v>476</v>
      </c>
      <c r="C10" s="11" t="s">
        <v>16</v>
      </c>
    </row>
    <row r="11" spans="1:3">
      <c r="A11" s="34" t="s">
        <v>17</v>
      </c>
      <c r="B11" s="34">
        <v>734</v>
      </c>
      <c r="C11" s="11" t="s">
        <v>9</v>
      </c>
    </row>
    <row r="12" spans="1:3">
      <c r="A12" s="34" t="s">
        <v>18</v>
      </c>
      <c r="B12" s="34">
        <v>919</v>
      </c>
      <c r="C12" s="11" t="s">
        <v>9</v>
      </c>
    </row>
    <row r="13" spans="1:3">
      <c r="A13" s="34" t="s">
        <v>19</v>
      </c>
      <c r="B13" s="34">
        <v>682</v>
      </c>
      <c r="C13" s="11" t="s">
        <v>9</v>
      </c>
    </row>
    <row r="14" spans="1:3">
      <c r="A14" s="34" t="s">
        <v>20</v>
      </c>
      <c r="B14" s="34">
        <v>771</v>
      </c>
      <c r="C14" s="11" t="s">
        <v>9</v>
      </c>
    </row>
    <row r="15" spans="1:3">
      <c r="A15" s="34" t="s">
        <v>21</v>
      </c>
      <c r="B15" s="34">
        <v>489</v>
      </c>
      <c r="C15" s="11" t="s">
        <v>16</v>
      </c>
    </row>
    <row r="16" spans="1:3">
      <c r="A16" s="34" t="s">
        <v>22</v>
      </c>
      <c r="B16" s="34">
        <v>618</v>
      </c>
      <c r="C16" s="11" t="s">
        <v>9</v>
      </c>
    </row>
    <row r="17" spans="1:3">
      <c r="A17" s="34" t="s">
        <v>23</v>
      </c>
      <c r="B17" s="34">
        <v>603</v>
      </c>
      <c r="C17" s="11" t="s">
        <v>9</v>
      </c>
    </row>
    <row r="18" spans="1:3">
      <c r="A18" s="34" t="s">
        <v>24</v>
      </c>
      <c r="B18" s="34">
        <v>995</v>
      </c>
      <c r="C18" s="11" t="s">
        <v>25</v>
      </c>
    </row>
    <row r="19" spans="1:3">
      <c r="A19" s="34" t="s">
        <v>26</v>
      </c>
      <c r="B19" s="34">
        <v>600</v>
      </c>
      <c r="C19" s="11" t="s">
        <v>9</v>
      </c>
    </row>
    <row r="20" spans="1:3">
      <c r="A20" s="34" t="s">
        <v>27</v>
      </c>
      <c r="B20" s="34">
        <v>1073</v>
      </c>
      <c r="C20" s="11" t="s">
        <v>7</v>
      </c>
    </row>
    <row r="21" spans="1:3">
      <c r="A21" s="34" t="s">
        <v>28</v>
      </c>
      <c r="B21" s="34">
        <v>735</v>
      </c>
      <c r="C21" s="11" t="s">
        <v>9</v>
      </c>
    </row>
    <row r="22" spans="1:3">
      <c r="A22" s="34" t="s">
        <v>29</v>
      </c>
      <c r="B22" s="34">
        <v>925</v>
      </c>
      <c r="C22" s="11" t="s">
        <v>9</v>
      </c>
    </row>
    <row r="23" spans="1:3">
      <c r="A23" s="34" t="s">
        <v>30</v>
      </c>
      <c r="B23" s="34">
        <v>1094</v>
      </c>
      <c r="C23" s="11" t="s">
        <v>7</v>
      </c>
    </row>
    <row r="24" spans="1:3">
      <c r="A24" s="34" t="s">
        <v>31</v>
      </c>
      <c r="B24" s="34">
        <v>689</v>
      </c>
      <c r="C24" s="11" t="s">
        <v>9</v>
      </c>
    </row>
    <row r="25" spans="1:3">
      <c r="A25" s="34" t="s">
        <v>32</v>
      </c>
      <c r="B25" s="34">
        <v>941</v>
      </c>
      <c r="C25" s="11" t="s">
        <v>9</v>
      </c>
    </row>
    <row r="26" spans="1:3">
      <c r="A26" s="34" t="s">
        <v>33</v>
      </c>
      <c r="B26" s="34">
        <v>1192</v>
      </c>
      <c r="C26" s="11" t="s">
        <v>7</v>
      </c>
    </row>
    <row r="27" spans="1:3">
      <c r="A27" s="34" t="s">
        <v>34</v>
      </c>
      <c r="B27" s="34">
        <v>715</v>
      </c>
      <c r="C27" s="11" t="s">
        <v>9</v>
      </c>
    </row>
    <row r="28" spans="1:3">
      <c r="A28" s="34" t="s">
        <v>35</v>
      </c>
      <c r="B28" s="34">
        <v>656</v>
      </c>
      <c r="C28" s="11" t="s">
        <v>9</v>
      </c>
    </row>
    <row r="29" spans="1:3">
      <c r="A29" s="34" t="s">
        <v>36</v>
      </c>
      <c r="B29" s="34">
        <v>975</v>
      </c>
      <c r="C29" s="11" t="s">
        <v>25</v>
      </c>
    </row>
    <row r="30" spans="1:3">
      <c r="A30" s="34" t="s">
        <v>37</v>
      </c>
      <c r="B30" s="34">
        <v>1222</v>
      </c>
      <c r="C30" s="11" t="s">
        <v>7</v>
      </c>
    </row>
    <row r="31" spans="1:3">
      <c r="A31" s="34" t="s">
        <v>38</v>
      </c>
      <c r="B31" s="34">
        <v>920</v>
      </c>
      <c r="C31" s="11" t="s">
        <v>9</v>
      </c>
    </row>
    <row r="32" spans="1:3">
      <c r="A32" s="34" t="s">
        <v>39</v>
      </c>
      <c r="B32" s="34">
        <v>1038</v>
      </c>
      <c r="C32" s="11" t="s">
        <v>7</v>
      </c>
    </row>
    <row r="33" spans="1:3">
      <c r="A33" s="34" t="s">
        <v>40</v>
      </c>
      <c r="B33" s="34">
        <v>802</v>
      </c>
      <c r="C33" s="11" t="s">
        <v>9</v>
      </c>
    </row>
    <row r="34" spans="1:3">
      <c r="A34" s="34" t="s">
        <v>41</v>
      </c>
      <c r="B34" s="34">
        <v>640</v>
      </c>
      <c r="C34" s="11" t="s">
        <v>9</v>
      </c>
    </row>
    <row r="35" spans="1:3">
      <c r="A35" s="34" t="s">
        <v>42</v>
      </c>
      <c r="B35" s="34">
        <v>777</v>
      </c>
      <c r="C35" s="11" t="s">
        <v>9</v>
      </c>
    </row>
    <row r="36" spans="1:3">
      <c r="A36" s="34" t="s">
        <v>43</v>
      </c>
      <c r="B36" s="34">
        <v>1150</v>
      </c>
      <c r="C36" s="11" t="s">
        <v>7</v>
      </c>
    </row>
    <row r="37" spans="1:3">
      <c r="A37" s="34" t="s">
        <v>44</v>
      </c>
      <c r="B37" s="34">
        <v>625</v>
      </c>
      <c r="C37" s="11" t="s">
        <v>9</v>
      </c>
    </row>
    <row r="38" spans="1:3">
      <c r="A38" s="34" t="s">
        <v>45</v>
      </c>
      <c r="B38" s="34">
        <v>622</v>
      </c>
      <c r="C38" s="11" t="s">
        <v>9</v>
      </c>
    </row>
    <row r="39" spans="1:3">
      <c r="A39" s="34" t="s">
        <v>46</v>
      </c>
      <c r="B39" s="34">
        <v>775</v>
      </c>
      <c r="C39" s="11" t="s">
        <v>9</v>
      </c>
    </row>
    <row r="40" spans="1:3">
      <c r="A40" s="34" t="s">
        <v>47</v>
      </c>
      <c r="B40" s="34">
        <v>1188</v>
      </c>
      <c r="C40" s="11" t="s">
        <v>7</v>
      </c>
    </row>
    <row r="41" spans="1:3">
      <c r="A41" s="34" t="s">
        <v>48</v>
      </c>
      <c r="B41" s="34">
        <v>919</v>
      </c>
      <c r="C41" s="11" t="s">
        <v>9</v>
      </c>
    </row>
    <row r="42" spans="1:3">
      <c r="A42" s="34" t="s">
        <v>49</v>
      </c>
      <c r="B42" s="34">
        <v>680</v>
      </c>
      <c r="C42" s="11" t="s">
        <v>9</v>
      </c>
    </row>
    <row r="43" spans="1:3">
      <c r="A43" s="34" t="s">
        <v>50</v>
      </c>
      <c r="B43" s="34">
        <v>753</v>
      </c>
      <c r="C43" s="11" t="s">
        <v>9</v>
      </c>
    </row>
    <row r="44" spans="1:3">
      <c r="A44" s="34" t="s">
        <v>51</v>
      </c>
      <c r="B44" s="34">
        <v>568</v>
      </c>
      <c r="C44" s="11" t="s">
        <v>9</v>
      </c>
    </row>
    <row r="45" spans="1:3">
      <c r="A45" s="34" t="s">
        <v>52</v>
      </c>
      <c r="B45" s="34">
        <v>675</v>
      </c>
      <c r="C45" s="11" t="s">
        <v>9</v>
      </c>
    </row>
    <row r="46" spans="1:3">
      <c r="A46" s="34" t="s">
        <v>53</v>
      </c>
      <c r="B46" s="34">
        <v>1029</v>
      </c>
      <c r="C46" s="11" t="s">
        <v>7</v>
      </c>
    </row>
    <row r="47" spans="1:3">
      <c r="A47" s="34" t="s">
        <v>54</v>
      </c>
      <c r="B47" s="34">
        <v>917</v>
      </c>
      <c r="C47" s="11" t="s">
        <v>9</v>
      </c>
    </row>
    <row r="48" spans="1:3">
      <c r="A48" s="34" t="s">
        <v>55</v>
      </c>
      <c r="B48" s="34">
        <v>761</v>
      </c>
      <c r="C48" s="11" t="s">
        <v>9</v>
      </c>
    </row>
    <row r="49" spans="1:3">
      <c r="A49" s="34" t="s">
        <v>56</v>
      </c>
      <c r="B49" s="34">
        <v>690</v>
      </c>
      <c r="C49" s="11" t="s">
        <v>9</v>
      </c>
    </row>
    <row r="50" spans="1:3">
      <c r="A50" s="34" t="s">
        <v>57</v>
      </c>
      <c r="B50" s="34">
        <v>883</v>
      </c>
      <c r="C50" s="11" t="s">
        <v>9</v>
      </c>
    </row>
    <row r="51" spans="1:3">
      <c r="A51" s="34" t="s">
        <v>58</v>
      </c>
      <c r="B51" s="34">
        <v>872</v>
      </c>
      <c r="C51" s="11" t="s">
        <v>9</v>
      </c>
    </row>
    <row r="52" spans="1:3">
      <c r="A52" s="34" t="s">
        <v>59</v>
      </c>
      <c r="B52" s="34">
        <v>817</v>
      </c>
      <c r="C52" s="11" t="s">
        <v>9</v>
      </c>
    </row>
    <row r="53" spans="1:3">
      <c r="A53" s="34" t="s">
        <v>60</v>
      </c>
      <c r="B53" s="34">
        <v>621</v>
      </c>
      <c r="C53" s="11" t="s">
        <v>9</v>
      </c>
    </row>
    <row r="54" spans="1:3">
      <c r="A54" s="34" t="s">
        <v>61</v>
      </c>
      <c r="B54" s="34">
        <v>648</v>
      </c>
      <c r="C54" s="11" t="s">
        <v>9</v>
      </c>
    </row>
    <row r="55" spans="1:3">
      <c r="A55" s="34" t="s">
        <v>62</v>
      </c>
      <c r="B55" s="34">
        <v>673</v>
      </c>
      <c r="C55" s="11" t="s">
        <v>9</v>
      </c>
    </row>
    <row r="56" spans="1:3">
      <c r="A56" s="34" t="s">
        <v>63</v>
      </c>
      <c r="B56" s="34">
        <v>909</v>
      </c>
      <c r="C56" s="11" t="s">
        <v>9</v>
      </c>
    </row>
    <row r="57" spans="1:3">
      <c r="A57" s="34" t="s">
        <v>64</v>
      </c>
      <c r="B57" s="34">
        <v>647</v>
      </c>
      <c r="C57" s="11" t="s">
        <v>9</v>
      </c>
    </row>
    <row r="58" spans="1:3">
      <c r="A58" s="34" t="s">
        <v>65</v>
      </c>
      <c r="B58" s="34">
        <v>901</v>
      </c>
      <c r="C58" s="11" t="s">
        <v>9</v>
      </c>
    </row>
    <row r="59" spans="1:3">
      <c r="A59" s="34" t="s">
        <v>66</v>
      </c>
      <c r="B59" s="34">
        <v>657</v>
      </c>
      <c r="C59" s="11" t="s">
        <v>9</v>
      </c>
    </row>
    <row r="60" spans="1:3">
      <c r="A60" s="34" t="s">
        <v>67</v>
      </c>
      <c r="B60" s="34">
        <v>664</v>
      </c>
      <c r="C60" s="11" t="s">
        <v>9</v>
      </c>
    </row>
    <row r="61" spans="1:3">
      <c r="A61" s="34" t="s">
        <v>68</v>
      </c>
      <c r="B61" s="34">
        <v>645</v>
      </c>
      <c r="C61" s="11" t="s">
        <v>9</v>
      </c>
    </row>
    <row r="62" spans="1:3">
      <c r="A62" s="34" t="s">
        <v>69</v>
      </c>
      <c r="B62" s="34">
        <v>562</v>
      </c>
      <c r="C62" s="11" t="s">
        <v>9</v>
      </c>
    </row>
    <row r="63" spans="1:3">
      <c r="A63" s="34" t="s">
        <v>70</v>
      </c>
      <c r="B63" s="34">
        <v>881</v>
      </c>
      <c r="C63" s="11" t="s">
        <v>9</v>
      </c>
    </row>
    <row r="64" spans="1:3">
      <c r="A64" s="34" t="s">
        <v>71</v>
      </c>
      <c r="B64" s="34">
        <v>1135</v>
      </c>
      <c r="C64" s="11" t="s">
        <v>7</v>
      </c>
    </row>
    <row r="65" spans="1:3">
      <c r="A65" s="34" t="s">
        <v>72</v>
      </c>
      <c r="B65" s="34">
        <v>1134</v>
      </c>
      <c r="C65" s="11" t="s">
        <v>7</v>
      </c>
    </row>
    <row r="66" spans="1:3">
      <c r="A66" s="34" t="s">
        <v>73</v>
      </c>
      <c r="B66" s="34">
        <v>1045</v>
      </c>
      <c r="C66" s="11" t="s">
        <v>7</v>
      </c>
    </row>
    <row r="67" spans="1:3">
      <c r="A67" s="34" t="s">
        <v>74</v>
      </c>
      <c r="B67" s="34">
        <v>623</v>
      </c>
      <c r="C67" s="11" t="s">
        <v>9</v>
      </c>
    </row>
    <row r="68" spans="1:3">
      <c r="A68" s="34" t="s">
        <v>75</v>
      </c>
      <c r="B68" s="34">
        <v>670</v>
      </c>
      <c r="C68" s="11" t="s">
        <v>9</v>
      </c>
    </row>
    <row r="69" spans="1:3">
      <c r="A69" s="34" t="s">
        <v>76</v>
      </c>
      <c r="B69" s="34">
        <v>832</v>
      </c>
      <c r="C69" s="11" t="s">
        <v>9</v>
      </c>
    </row>
    <row r="70" spans="1:3">
      <c r="A70" s="34" t="s">
        <v>77</v>
      </c>
      <c r="B70" s="34">
        <v>981</v>
      </c>
      <c r="C70" s="11" t="s">
        <v>25</v>
      </c>
    </row>
    <row r="71" spans="1:3">
      <c r="A71" s="34" t="s">
        <v>78</v>
      </c>
      <c r="B71" s="34">
        <v>1257</v>
      </c>
      <c r="C71" s="11" t="s">
        <v>7</v>
      </c>
    </row>
    <row r="72" spans="1:3">
      <c r="A72" s="34" t="s">
        <v>79</v>
      </c>
      <c r="B72" s="34">
        <v>1068</v>
      </c>
      <c r="C72" s="11" t="s">
        <v>7</v>
      </c>
    </row>
    <row r="73" spans="1:3">
      <c r="A73" s="34" t="s">
        <v>80</v>
      </c>
      <c r="B73" s="34">
        <v>1145</v>
      </c>
      <c r="C73" s="11" t="s">
        <v>7</v>
      </c>
    </row>
    <row r="74" spans="1:3">
      <c r="A74" s="34" t="s">
        <v>81</v>
      </c>
      <c r="B74" s="34">
        <v>1001</v>
      </c>
      <c r="C74" s="11" t="s">
        <v>7</v>
      </c>
    </row>
    <row r="75" spans="1:3">
      <c r="A75" s="34" t="s">
        <v>82</v>
      </c>
      <c r="B75" s="34">
        <v>677</v>
      </c>
      <c r="C75" s="11" t="s">
        <v>9</v>
      </c>
    </row>
    <row r="76" spans="1:3">
      <c r="A76" s="34" t="s">
        <v>83</v>
      </c>
      <c r="B76" s="34">
        <v>665</v>
      </c>
      <c r="C76" s="11" t="s">
        <v>9</v>
      </c>
    </row>
    <row r="77" spans="1:3">
      <c r="A77" s="34" t="s">
        <v>84</v>
      </c>
      <c r="B77" s="34">
        <v>647</v>
      </c>
      <c r="C77" s="11" t="s">
        <v>9</v>
      </c>
    </row>
    <row r="78" spans="1:3">
      <c r="A78" s="34" t="s">
        <v>85</v>
      </c>
      <c r="B78" s="34">
        <v>1114</v>
      </c>
      <c r="C78" s="11" t="s">
        <v>7</v>
      </c>
    </row>
    <row r="79" spans="1:3">
      <c r="A79" s="34" t="s">
        <v>86</v>
      </c>
      <c r="B79" s="34">
        <v>1033</v>
      </c>
      <c r="C79" s="11" t="s">
        <v>7</v>
      </c>
    </row>
    <row r="80" spans="1:3">
      <c r="A80" s="34" t="s">
        <v>87</v>
      </c>
      <c r="B80" s="34">
        <v>1062</v>
      </c>
      <c r="C80" s="11" t="s">
        <v>7</v>
      </c>
    </row>
    <row r="81" spans="1:3">
      <c r="A81" s="34" t="s">
        <v>88</v>
      </c>
      <c r="B81" s="34">
        <v>655</v>
      </c>
      <c r="C81" s="11" t="s">
        <v>9</v>
      </c>
    </row>
    <row r="82" spans="1:3">
      <c r="A82" s="34" t="s">
        <v>89</v>
      </c>
      <c r="B82" s="34">
        <v>743</v>
      </c>
      <c r="C82" s="11" t="s">
        <v>9</v>
      </c>
    </row>
    <row r="83" spans="1:3">
      <c r="A83" s="34" t="s">
        <v>90</v>
      </c>
      <c r="B83" s="34">
        <v>908</v>
      </c>
      <c r="C83" s="11" t="s">
        <v>9</v>
      </c>
    </row>
    <row r="84" spans="1:3">
      <c r="A84" s="34" t="s">
        <v>91</v>
      </c>
      <c r="B84" s="34">
        <v>673</v>
      </c>
      <c r="C84" s="11" t="s">
        <v>9</v>
      </c>
    </row>
    <row r="85" spans="1:3">
      <c r="A85" s="34" t="s">
        <v>92</v>
      </c>
      <c r="B85" s="34">
        <v>578</v>
      </c>
      <c r="C85" s="11" t="s">
        <v>9</v>
      </c>
    </row>
    <row r="86" spans="1:3">
      <c r="A86" s="34" t="s">
        <v>93</v>
      </c>
      <c r="B86" s="34">
        <v>1150</v>
      </c>
      <c r="C86" s="11" t="s">
        <v>7</v>
      </c>
    </row>
    <row r="87" spans="1:3">
      <c r="A87" s="34" t="s">
        <v>94</v>
      </c>
      <c r="B87" s="34">
        <v>850</v>
      </c>
      <c r="C87" s="11" t="s">
        <v>9</v>
      </c>
    </row>
    <row r="88" spans="1:3">
      <c r="A88" s="34" t="s">
        <v>95</v>
      </c>
      <c r="B88" s="34">
        <v>1045</v>
      </c>
      <c r="C88" s="11" t="s">
        <v>7</v>
      </c>
    </row>
    <row r="89" spans="1:3">
      <c r="A89" s="34" t="s">
        <v>96</v>
      </c>
      <c r="B89" s="34">
        <v>1148</v>
      </c>
      <c r="C89" s="11" t="s">
        <v>7</v>
      </c>
    </row>
    <row r="90" spans="1:3">
      <c r="A90" s="34" t="s">
        <v>97</v>
      </c>
      <c r="B90" s="34">
        <v>682</v>
      </c>
      <c r="C90" s="11" t="s">
        <v>9</v>
      </c>
    </row>
    <row r="91" spans="1:3">
      <c r="A91" s="34" t="s">
        <v>98</v>
      </c>
      <c r="B91" s="34">
        <v>979</v>
      </c>
      <c r="C91" s="11" t="s">
        <v>25</v>
      </c>
    </row>
    <row r="92" spans="1:3">
      <c r="A92" s="34" t="s">
        <v>99</v>
      </c>
      <c r="B92" s="34">
        <v>559</v>
      </c>
      <c r="C92" s="11" t="s">
        <v>9</v>
      </c>
    </row>
    <row r="93" spans="1:3">
      <c r="A93" s="34" t="s">
        <v>100</v>
      </c>
      <c r="B93" s="34">
        <v>661</v>
      </c>
      <c r="C93" s="11" t="s">
        <v>9</v>
      </c>
    </row>
    <row r="94" spans="1:3">
      <c r="A94" s="34" t="s">
        <v>101</v>
      </c>
      <c r="B94" s="34">
        <v>1203</v>
      </c>
      <c r="C94" s="11" t="s">
        <v>7</v>
      </c>
    </row>
    <row r="95" spans="1:3">
      <c r="A95" s="34" t="s">
        <v>102</v>
      </c>
      <c r="B95" s="34">
        <v>910</v>
      </c>
      <c r="C95" s="11" t="s">
        <v>9</v>
      </c>
    </row>
    <row r="96" spans="1:3">
      <c r="A96" s="34" t="s">
        <v>103</v>
      </c>
      <c r="B96" s="34">
        <v>753</v>
      </c>
      <c r="C96" s="11" t="s">
        <v>9</v>
      </c>
    </row>
    <row r="97" spans="1:3">
      <c r="A97" s="34" t="s">
        <v>104</v>
      </c>
      <c r="B97" s="34">
        <v>671</v>
      </c>
      <c r="C97" s="11" t="s">
        <v>9</v>
      </c>
    </row>
    <row r="98" spans="1:3">
      <c r="A98" s="34" t="s">
        <v>105</v>
      </c>
      <c r="B98" s="34">
        <v>1220</v>
      </c>
      <c r="C98" s="11" t="s">
        <v>7</v>
      </c>
    </row>
    <row r="99" spans="1:3">
      <c r="A99" s="34" t="s">
        <v>106</v>
      </c>
      <c r="B99" s="34">
        <v>709</v>
      </c>
      <c r="C99" s="11" t="s">
        <v>9</v>
      </c>
    </row>
    <row r="100" spans="1:3">
      <c r="A100" s="34" t="s">
        <v>107</v>
      </c>
      <c r="B100" s="34">
        <v>831</v>
      </c>
      <c r="C100" s="11" t="s">
        <v>9</v>
      </c>
    </row>
    <row r="101" spans="1:3">
      <c r="A101" s="34" t="s">
        <v>108</v>
      </c>
      <c r="B101" s="34">
        <v>794</v>
      </c>
      <c r="C101" s="11" t="s">
        <v>9</v>
      </c>
    </row>
    <row r="102" spans="1:3">
      <c r="A102" s="34" t="s">
        <v>109</v>
      </c>
      <c r="B102" s="34">
        <v>649</v>
      </c>
      <c r="C102" s="11" t="s">
        <v>9</v>
      </c>
    </row>
    <row r="103" spans="1:3">
      <c r="A103" s="34" t="s">
        <v>110</v>
      </c>
      <c r="B103" s="34">
        <v>690</v>
      </c>
      <c r="C103" s="11" t="s">
        <v>9</v>
      </c>
    </row>
    <row r="104" spans="1:3">
      <c r="A104" s="34" t="s">
        <v>111</v>
      </c>
      <c r="B104" s="34">
        <v>648</v>
      </c>
      <c r="C104" s="11" t="s">
        <v>9</v>
      </c>
    </row>
    <row r="105" spans="1:3">
      <c r="A105" s="34" t="s">
        <v>112</v>
      </c>
      <c r="B105" s="34">
        <v>832</v>
      </c>
      <c r="C105" s="11" t="s">
        <v>9</v>
      </c>
    </row>
    <row r="106" spans="1:3">
      <c r="A106" s="34" t="s">
        <v>113</v>
      </c>
      <c r="B106" s="34">
        <v>859</v>
      </c>
      <c r="C106" s="11" t="s">
        <v>9</v>
      </c>
    </row>
    <row r="107" spans="1:3">
      <c r="A107" s="34" t="s">
        <v>114</v>
      </c>
      <c r="B107" s="34">
        <v>570</v>
      </c>
      <c r="C107" s="11" t="s">
        <v>9</v>
      </c>
    </row>
    <row r="108" spans="1:3">
      <c r="A108" s="34" t="s">
        <v>115</v>
      </c>
      <c r="B108" s="34">
        <v>595</v>
      </c>
      <c r="C108" s="11" t="s">
        <v>9</v>
      </c>
    </row>
    <row r="109" spans="1:3">
      <c r="A109" s="34" t="s">
        <v>116</v>
      </c>
      <c r="B109" s="34">
        <v>854</v>
      </c>
      <c r="C109" s="11" t="s">
        <v>9</v>
      </c>
    </row>
    <row r="110" spans="1:3">
      <c r="A110" s="34" t="s">
        <v>117</v>
      </c>
      <c r="B110" s="34">
        <v>1095</v>
      </c>
      <c r="C110" s="11" t="s">
        <v>7</v>
      </c>
    </row>
    <row r="111" spans="1:3">
      <c r="A111" s="34" t="s">
        <v>118</v>
      </c>
      <c r="B111" s="34">
        <v>604</v>
      </c>
      <c r="C111" s="11" t="s">
        <v>9</v>
      </c>
    </row>
    <row r="112" spans="1:3">
      <c r="A112" s="34" t="s">
        <v>119</v>
      </c>
      <c r="B112" s="34">
        <v>1061</v>
      </c>
      <c r="C112" s="11" t="s">
        <v>7</v>
      </c>
    </row>
    <row r="113" spans="1:3">
      <c r="A113" s="34" t="s">
        <v>120</v>
      </c>
      <c r="B113" s="34">
        <v>690</v>
      </c>
      <c r="C113" s="11" t="s">
        <v>9</v>
      </c>
    </row>
    <row r="114" spans="1:3">
      <c r="A114" s="34" t="s">
        <v>121</v>
      </c>
      <c r="B114" s="34">
        <v>809</v>
      </c>
      <c r="C114" s="11" t="s">
        <v>9</v>
      </c>
    </row>
    <row r="115" spans="1:3">
      <c r="A115" s="34" t="s">
        <v>122</v>
      </c>
      <c r="B115" s="34">
        <v>1104</v>
      </c>
      <c r="C115" s="11" t="s">
        <v>7</v>
      </c>
    </row>
    <row r="116" spans="1:3">
      <c r="A116" s="34" t="s">
        <v>123</v>
      </c>
      <c r="B116" s="34">
        <v>1161</v>
      </c>
      <c r="C116" s="11" t="s">
        <v>7</v>
      </c>
    </row>
    <row r="117" spans="1:3">
      <c r="A117" s="34" t="s">
        <v>124</v>
      </c>
      <c r="B117" s="34">
        <v>1012</v>
      </c>
      <c r="C117" s="11" t="s">
        <v>7</v>
      </c>
    </row>
    <row r="118" spans="1:3">
      <c r="A118" s="34" t="s">
        <v>125</v>
      </c>
      <c r="B118" s="34">
        <v>573</v>
      </c>
      <c r="C118" s="11" t="s">
        <v>9</v>
      </c>
    </row>
    <row r="119" spans="1:3">
      <c r="A119" s="34" t="s">
        <v>126</v>
      </c>
      <c r="B119" s="34">
        <v>1163</v>
      </c>
      <c r="C119" s="11" t="s">
        <v>7</v>
      </c>
    </row>
    <row r="120" spans="1:3">
      <c r="A120" s="34" t="s">
        <v>127</v>
      </c>
      <c r="B120" s="34">
        <v>818</v>
      </c>
      <c r="C120" s="11" t="s">
        <v>9</v>
      </c>
    </row>
    <row r="121" spans="1:3">
      <c r="A121" s="34" t="s">
        <v>128</v>
      </c>
      <c r="B121" s="34">
        <v>770</v>
      </c>
      <c r="C121" s="11" t="s">
        <v>9</v>
      </c>
    </row>
    <row r="122" spans="1:3">
      <c r="A122" s="34" t="s">
        <v>129</v>
      </c>
      <c r="B122" s="34">
        <v>590</v>
      </c>
      <c r="C122" s="11" t="s">
        <v>9</v>
      </c>
    </row>
    <row r="123" spans="1:3">
      <c r="A123" s="34" t="s">
        <v>130</v>
      </c>
      <c r="B123" s="34">
        <v>1042</v>
      </c>
      <c r="C123" s="11" t="s">
        <v>7</v>
      </c>
    </row>
    <row r="124" spans="1:3">
      <c r="A124" s="34" t="s">
        <v>131</v>
      </c>
      <c r="B124" s="34">
        <v>903</v>
      </c>
      <c r="C124" s="11" t="s">
        <v>9</v>
      </c>
    </row>
    <row r="125" spans="1:3">
      <c r="A125" s="34" t="s">
        <v>132</v>
      </c>
      <c r="B125" s="34">
        <v>1299</v>
      </c>
      <c r="C125" s="11" t="s">
        <v>7</v>
      </c>
    </row>
    <row r="126" spans="1:3">
      <c r="A126" s="34" t="s">
        <v>133</v>
      </c>
      <c r="B126" s="34">
        <v>718</v>
      </c>
      <c r="C126" s="11" t="s">
        <v>9</v>
      </c>
    </row>
    <row r="127" spans="1:3">
      <c r="A127" s="34" t="s">
        <v>134</v>
      </c>
      <c r="B127" s="34">
        <v>878</v>
      </c>
      <c r="C127" s="11" t="s">
        <v>9</v>
      </c>
    </row>
    <row r="128" spans="1:3">
      <c r="A128" s="34" t="s">
        <v>135</v>
      </c>
      <c r="B128" s="34">
        <v>684</v>
      </c>
      <c r="C128" s="11" t="s">
        <v>9</v>
      </c>
    </row>
    <row r="129" spans="1:3">
      <c r="A129" s="34" t="s">
        <v>136</v>
      </c>
      <c r="B129" s="34">
        <v>585</v>
      </c>
      <c r="C129" s="11" t="s">
        <v>9</v>
      </c>
    </row>
    <row r="130" spans="1:3">
      <c r="A130" s="34" t="s">
        <v>137</v>
      </c>
      <c r="B130" s="34">
        <v>1032</v>
      </c>
      <c r="C130" s="11" t="s">
        <v>7</v>
      </c>
    </row>
    <row r="131" spans="1:3">
      <c r="A131" s="34" t="s">
        <v>138</v>
      </c>
      <c r="B131" s="34">
        <v>515</v>
      </c>
      <c r="C131" s="11" t="s">
        <v>9</v>
      </c>
    </row>
    <row r="132" spans="1:3">
      <c r="A132" s="34" t="s">
        <v>139</v>
      </c>
      <c r="B132" s="34">
        <v>681</v>
      </c>
      <c r="C132" s="11" t="s">
        <v>9</v>
      </c>
    </row>
    <row r="133" spans="1:3">
      <c r="A133" s="34" t="s">
        <v>140</v>
      </c>
      <c r="B133" s="34">
        <v>705</v>
      </c>
      <c r="C133" s="11" t="s">
        <v>9</v>
      </c>
    </row>
    <row r="134" spans="1:3">
      <c r="A134" s="34" t="s">
        <v>141</v>
      </c>
      <c r="B134" s="34">
        <v>1420</v>
      </c>
      <c r="C134" s="11" t="s">
        <v>7</v>
      </c>
    </row>
    <row r="135" spans="1:3">
      <c r="A135" s="34" t="s">
        <v>142</v>
      </c>
      <c r="B135" s="34">
        <v>878</v>
      </c>
      <c r="C135" s="11" t="s">
        <v>9</v>
      </c>
    </row>
    <row r="136" spans="1:3">
      <c r="A136" s="34" t="s">
        <v>143</v>
      </c>
      <c r="B136" s="34">
        <v>906</v>
      </c>
      <c r="C136" s="11" t="s">
        <v>9</v>
      </c>
    </row>
    <row r="137" spans="1:3">
      <c r="A137" s="34" t="s">
        <v>144</v>
      </c>
      <c r="B137" s="34">
        <v>1074</v>
      </c>
      <c r="C137" s="11" t="s">
        <v>7</v>
      </c>
    </row>
    <row r="138" spans="1:3">
      <c r="A138" s="34" t="s">
        <v>145</v>
      </c>
      <c r="B138" s="34">
        <v>653</v>
      </c>
      <c r="C138" s="11" t="s">
        <v>9</v>
      </c>
    </row>
    <row r="139" spans="1:3">
      <c r="A139" s="34" t="s">
        <v>146</v>
      </c>
      <c r="B139" s="34">
        <v>675</v>
      </c>
      <c r="C139" s="11" t="s">
        <v>9</v>
      </c>
    </row>
    <row r="140" spans="1:3">
      <c r="A140" s="34" t="s">
        <v>147</v>
      </c>
      <c r="B140" s="34">
        <v>1434</v>
      </c>
      <c r="C140" s="11" t="s">
        <v>7</v>
      </c>
    </row>
    <row r="141" spans="1:3">
      <c r="A141" s="34" t="s">
        <v>148</v>
      </c>
      <c r="B141" s="34">
        <v>921</v>
      </c>
      <c r="C141" s="11" t="s">
        <v>9</v>
      </c>
    </row>
    <row r="142" spans="1:3">
      <c r="A142" s="34" t="s">
        <v>149</v>
      </c>
      <c r="B142" s="34">
        <v>654</v>
      </c>
      <c r="C142" s="11" t="s">
        <v>9</v>
      </c>
    </row>
    <row r="143" spans="1:3">
      <c r="A143" s="34" t="s">
        <v>150</v>
      </c>
      <c r="B143" s="34">
        <v>594</v>
      </c>
      <c r="C143" s="11" t="s">
        <v>9</v>
      </c>
    </row>
    <row r="144" spans="1:3">
      <c r="A144" s="34" t="s">
        <v>151</v>
      </c>
      <c r="B144" s="34">
        <v>509</v>
      </c>
      <c r="C144" s="11" t="s">
        <v>9</v>
      </c>
    </row>
    <row r="145" spans="1:3">
      <c r="A145" s="34" t="s">
        <v>152</v>
      </c>
      <c r="B145" s="34">
        <v>585</v>
      </c>
      <c r="C145" s="11" t="s">
        <v>9</v>
      </c>
    </row>
    <row r="146" spans="1:3">
      <c r="A146" s="34" t="s">
        <v>153</v>
      </c>
      <c r="B146" s="34">
        <v>628</v>
      </c>
      <c r="C146" s="11" t="s">
        <v>9</v>
      </c>
    </row>
    <row r="147" spans="1:3">
      <c r="A147" s="34" t="s">
        <v>154</v>
      </c>
      <c r="B147" s="34">
        <v>605</v>
      </c>
      <c r="C147" s="11" t="s">
        <v>9</v>
      </c>
    </row>
    <row r="148" spans="1:3">
      <c r="A148" s="34" t="s">
        <v>155</v>
      </c>
      <c r="B148" s="34">
        <v>744</v>
      </c>
      <c r="C148" s="11" t="s">
        <v>9</v>
      </c>
    </row>
    <row r="149" spans="1:3">
      <c r="A149" s="34" t="s">
        <v>156</v>
      </c>
      <c r="B149" s="34">
        <v>845</v>
      </c>
      <c r="C149" s="11" t="s">
        <v>9</v>
      </c>
    </row>
    <row r="150" spans="1:3">
      <c r="A150" s="34" t="s">
        <v>157</v>
      </c>
      <c r="B150" s="34">
        <v>710</v>
      </c>
      <c r="C150" s="11" t="s">
        <v>9</v>
      </c>
    </row>
    <row r="151" spans="1:3">
      <c r="A151" s="34" t="s">
        <v>158</v>
      </c>
      <c r="B151" s="34">
        <v>654</v>
      </c>
      <c r="C151" s="11" t="s">
        <v>9</v>
      </c>
    </row>
    <row r="152" spans="1:3">
      <c r="A152" s="34" t="s">
        <v>159</v>
      </c>
      <c r="B152" s="34">
        <v>760</v>
      </c>
      <c r="C152" s="11" t="s">
        <v>9</v>
      </c>
    </row>
    <row r="153" spans="1:3">
      <c r="A153" s="34" t="s">
        <v>160</v>
      </c>
      <c r="B153" s="34">
        <v>744</v>
      </c>
      <c r="C153" s="11" t="s">
        <v>9</v>
      </c>
    </row>
    <row r="154" spans="1:3">
      <c r="A154" s="34" t="s">
        <v>161</v>
      </c>
      <c r="B154" s="34">
        <v>716</v>
      </c>
      <c r="C154" s="11" t="s">
        <v>9</v>
      </c>
    </row>
    <row r="155" spans="1:3">
      <c r="A155" s="34" t="s">
        <v>162</v>
      </c>
      <c r="B155" s="34">
        <v>702</v>
      </c>
      <c r="C155" s="11" t="s">
        <v>9</v>
      </c>
    </row>
    <row r="156" spans="1:3">
      <c r="A156" s="34" t="s">
        <v>163</v>
      </c>
      <c r="B156" s="34">
        <v>1140</v>
      </c>
      <c r="C156" s="11" t="s">
        <v>7</v>
      </c>
    </row>
    <row r="157" spans="1:3">
      <c r="A157" s="34" t="s">
        <v>164</v>
      </c>
      <c r="B157" s="34">
        <v>872</v>
      </c>
      <c r="C157" s="11" t="s">
        <v>9</v>
      </c>
    </row>
    <row r="158" spans="1:3">
      <c r="A158" s="34" t="s">
        <v>165</v>
      </c>
      <c r="B158" s="34">
        <v>815</v>
      </c>
      <c r="C158" s="11" t="s">
        <v>9</v>
      </c>
    </row>
    <row r="159" spans="1:3">
      <c r="A159" s="34" t="s">
        <v>166</v>
      </c>
      <c r="B159" s="34">
        <v>615</v>
      </c>
      <c r="C159" s="11" t="s">
        <v>9</v>
      </c>
    </row>
    <row r="160" spans="1:3">
      <c r="A160" s="34" t="s">
        <v>167</v>
      </c>
      <c r="B160" s="34">
        <v>724</v>
      </c>
      <c r="C160" s="11" t="s">
        <v>9</v>
      </c>
    </row>
    <row r="161" spans="1:3">
      <c r="A161" s="34" t="s">
        <v>168</v>
      </c>
      <c r="B161" s="34">
        <v>744</v>
      </c>
      <c r="C161" s="11" t="s">
        <v>9</v>
      </c>
    </row>
    <row r="162" spans="1:3">
      <c r="A162" s="34" t="s">
        <v>169</v>
      </c>
      <c r="B162" s="34">
        <v>660</v>
      </c>
      <c r="C162" s="11" t="s">
        <v>9</v>
      </c>
    </row>
    <row r="163" spans="1:3">
      <c r="A163" s="34" t="s">
        <v>170</v>
      </c>
      <c r="B163" s="34">
        <v>718</v>
      </c>
      <c r="C163" s="11" t="s">
        <v>9</v>
      </c>
    </row>
    <row r="164" spans="1:3">
      <c r="A164" s="34" t="s">
        <v>171</v>
      </c>
      <c r="B164" s="34">
        <v>737</v>
      </c>
      <c r="C164" s="11" t="s">
        <v>9</v>
      </c>
    </row>
    <row r="165" spans="1:3">
      <c r="A165" s="34" t="s">
        <v>172</v>
      </c>
      <c r="B165" s="34">
        <v>553</v>
      </c>
      <c r="C165" s="11" t="s">
        <v>9</v>
      </c>
    </row>
    <row r="166" spans="1:3">
      <c r="A166" s="34" t="s">
        <v>173</v>
      </c>
      <c r="B166" s="34">
        <v>888</v>
      </c>
      <c r="C166" s="11" t="s">
        <v>9</v>
      </c>
    </row>
    <row r="167" spans="1:3">
      <c r="A167" s="34" t="s">
        <v>174</v>
      </c>
      <c r="B167" s="34">
        <v>864</v>
      </c>
      <c r="C167" s="11" t="s">
        <v>9</v>
      </c>
    </row>
    <row r="168" spans="1:3">
      <c r="A168" s="34" t="s">
        <v>175</v>
      </c>
      <c r="B168" s="34">
        <v>510</v>
      </c>
      <c r="C168" s="11" t="s">
        <v>9</v>
      </c>
    </row>
    <row r="169" spans="1:3">
      <c r="A169" s="34" t="s">
        <v>176</v>
      </c>
      <c r="B169" s="34">
        <v>650</v>
      </c>
      <c r="C169" s="11" t="s">
        <v>9</v>
      </c>
    </row>
    <row r="170" spans="1:3">
      <c r="A170" s="34" t="s">
        <v>177</v>
      </c>
      <c r="B170" s="34">
        <v>747</v>
      </c>
      <c r="C170" s="11" t="s">
        <v>9</v>
      </c>
    </row>
    <row r="171" spans="1:3">
      <c r="A171" s="34" t="s">
        <v>178</v>
      </c>
      <c r="B171" s="34">
        <v>546</v>
      </c>
      <c r="C171" s="11" t="s">
        <v>9</v>
      </c>
    </row>
    <row r="172" spans="1:3">
      <c r="A172" s="34" t="s">
        <v>179</v>
      </c>
      <c r="B172" s="34">
        <v>561</v>
      </c>
      <c r="C172" s="11" t="s">
        <v>9</v>
      </c>
    </row>
    <row r="173" spans="1:3">
      <c r="A173" s="34" t="s">
        <v>180</v>
      </c>
      <c r="B173" s="34">
        <v>551</v>
      </c>
      <c r="C173" s="11" t="s">
        <v>9</v>
      </c>
    </row>
    <row r="174" spans="1:3">
      <c r="A174" s="34" t="s">
        <v>181</v>
      </c>
      <c r="B174" s="34">
        <v>652</v>
      </c>
      <c r="C174" s="11" t="s">
        <v>9</v>
      </c>
    </row>
    <row r="175" spans="1:3">
      <c r="A175" s="34" t="s">
        <v>182</v>
      </c>
      <c r="B175" s="34">
        <v>595</v>
      </c>
      <c r="C175" s="11" t="s">
        <v>9</v>
      </c>
    </row>
    <row r="176" spans="1:3">
      <c r="A176" s="34" t="s">
        <v>183</v>
      </c>
      <c r="B176" s="34">
        <v>652</v>
      </c>
      <c r="C176" s="11" t="s">
        <v>9</v>
      </c>
    </row>
    <row r="177" spans="1:3">
      <c r="A177" s="34" t="s">
        <v>184</v>
      </c>
      <c r="B177" s="34">
        <v>675</v>
      </c>
      <c r="C177" s="11" t="s">
        <v>9</v>
      </c>
    </row>
    <row r="178" spans="1:3">
      <c r="A178" s="34" t="s">
        <v>185</v>
      </c>
      <c r="B178" s="34">
        <v>756</v>
      </c>
      <c r="C178" s="11" t="s">
        <v>9</v>
      </c>
    </row>
    <row r="179" spans="1:3">
      <c r="A179" s="34" t="s">
        <v>186</v>
      </c>
      <c r="B179" s="34">
        <v>650</v>
      </c>
      <c r="C179" s="11" t="s">
        <v>9</v>
      </c>
    </row>
    <row r="180" spans="1:3">
      <c r="A180" s="34" t="s">
        <v>187</v>
      </c>
      <c r="B180" s="34">
        <v>1066</v>
      </c>
      <c r="C180" s="11" t="s">
        <v>7</v>
      </c>
    </row>
    <row r="181" spans="1:3">
      <c r="A181" s="34" t="s">
        <v>188</v>
      </c>
      <c r="B181" s="34">
        <v>1104</v>
      </c>
      <c r="C181" s="11" t="s">
        <v>7</v>
      </c>
    </row>
  </sheetData>
  <sheetProtection password="EACB" sheet="1" objects="1" scenarios="1"/>
  <autoFilter ref="A1:C18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activeCell="B25" sqref="B25"/>
    </sheetView>
  </sheetViews>
  <sheetFormatPr baseColWidth="10" defaultColWidth="11.42578125" defaultRowHeight="15"/>
  <cols>
    <col min="1" max="1" width="41.28515625" customWidth="1"/>
    <col min="2" max="2" width="34.7109375" customWidth="1"/>
  </cols>
  <sheetData>
    <row r="1" spans="1:2" ht="24" customHeight="1">
      <c r="A1" s="127" t="s">
        <v>189</v>
      </c>
      <c r="B1" s="128"/>
    </row>
    <row r="2" spans="1:2" ht="15" customHeight="1">
      <c r="A2" s="2" t="s">
        <v>190</v>
      </c>
      <c r="B2" s="2" t="s">
        <v>191</v>
      </c>
    </row>
    <row r="3" spans="1:2" ht="15" customHeight="1">
      <c r="A3" s="3" t="s">
        <v>1</v>
      </c>
      <c r="B3" s="4">
        <v>0</v>
      </c>
    </row>
    <row r="4" spans="1:2" ht="15" customHeight="1">
      <c r="A4" s="3" t="s">
        <v>192</v>
      </c>
      <c r="B4" s="5"/>
    </row>
    <row r="5" spans="1:2" ht="15" customHeight="1">
      <c r="A5" s="6" t="s">
        <v>193</v>
      </c>
      <c r="B5" s="7">
        <v>1.7999999999999999E-2</v>
      </c>
    </row>
    <row r="6" spans="1:2" ht="15" customHeight="1">
      <c r="A6" s="8" t="s">
        <v>194</v>
      </c>
      <c r="B6" s="9">
        <v>1.7999999999999999E-2</v>
      </c>
    </row>
    <row r="7" spans="1:2" ht="15" customHeight="1">
      <c r="A7" s="6" t="s">
        <v>195</v>
      </c>
      <c r="B7" s="7">
        <v>0.47199999999999998</v>
      </c>
    </row>
    <row r="8" spans="1:2" ht="15" customHeight="1">
      <c r="A8" s="6" t="s">
        <v>196</v>
      </c>
      <c r="B8" s="7">
        <v>0.311</v>
      </c>
    </row>
    <row r="9" spans="1:2" ht="15" customHeight="1">
      <c r="A9" s="6" t="s">
        <v>197</v>
      </c>
      <c r="B9" s="7">
        <v>0.254</v>
      </c>
    </row>
    <row r="10" spans="1:2" ht="15" customHeight="1">
      <c r="A10" s="6" t="s">
        <v>198</v>
      </c>
      <c r="B10" s="7">
        <v>0.252</v>
      </c>
    </row>
    <row r="12" spans="1:2">
      <c r="A12" s="10" t="s">
        <v>199</v>
      </c>
    </row>
    <row r="13" spans="1:2">
      <c r="A13" s="11" t="s">
        <v>1</v>
      </c>
    </row>
    <row r="14" spans="1:2">
      <c r="A14" s="12" t="s">
        <v>200</v>
      </c>
    </row>
    <row r="15" spans="1:2">
      <c r="A15" s="12" t="s">
        <v>201</v>
      </c>
    </row>
    <row r="16" spans="1:2">
      <c r="A16" s="12" t="s">
        <v>202</v>
      </c>
    </row>
    <row r="17" spans="1:1">
      <c r="A17" s="12" t="s">
        <v>203</v>
      </c>
    </row>
    <row r="18" spans="1:1">
      <c r="A18" s="12" t="s">
        <v>204</v>
      </c>
    </row>
    <row r="19" spans="1:1">
      <c r="A19" s="12" t="s">
        <v>205</v>
      </c>
    </row>
    <row r="20" spans="1:1">
      <c r="A20" s="13" t="s">
        <v>206</v>
      </c>
    </row>
    <row r="22" spans="1:1">
      <c r="A22" s="10" t="s">
        <v>207</v>
      </c>
    </row>
    <row r="23" spans="1:1">
      <c r="A23" s="11" t="s">
        <v>1</v>
      </c>
    </row>
    <row r="24" spans="1:1">
      <c r="A24" s="14" t="s">
        <v>208</v>
      </c>
    </row>
    <row r="25" spans="1:1">
      <c r="A25" s="13" t="s">
        <v>209</v>
      </c>
    </row>
    <row r="27" spans="1:1">
      <c r="A27" s="10" t="s">
        <v>3</v>
      </c>
    </row>
    <row r="28" spans="1:1">
      <c r="A28" s="11" t="s">
        <v>1</v>
      </c>
    </row>
    <row r="29" spans="1:1">
      <c r="A29" s="14" t="s">
        <v>202</v>
      </c>
    </row>
    <row r="30" spans="1:1">
      <c r="A30" s="12" t="s">
        <v>203</v>
      </c>
    </row>
    <row r="31" spans="1:1">
      <c r="A31" s="13" t="s">
        <v>204</v>
      </c>
    </row>
  </sheetData>
  <mergeCells count="1">
    <mergeCell ref="A1:B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INTRODUCCIÓN</vt:lpstr>
      <vt:lpstr>A1-INSTRUCCIONES</vt:lpstr>
      <vt:lpstr>A1-TRANSMITANCIA (1)</vt:lpstr>
      <vt:lpstr>A1-TRANSMITANCIA (X)</vt:lpstr>
      <vt:lpstr>A1-EJEMPLO</vt:lpstr>
      <vt:lpstr>A2-INSTRUCCIONES</vt:lpstr>
      <vt:lpstr>A2-EJEMPLO</vt:lpstr>
      <vt:lpstr>Zona_climatica</vt:lpstr>
      <vt:lpstr>Ayuda</vt:lpstr>
      <vt:lpstr>'A1-EJEMPLO'!Área_de_impresión</vt:lpstr>
      <vt:lpstr>'A1-INSTRUCCIONES'!Área_de_impresión</vt:lpstr>
      <vt:lpstr>'A1-TRANSMITANCIA (1)'!Área_de_impresión</vt:lpstr>
      <vt:lpstr>'A1-TRANSMITANCIA (X)'!Área_de_impresión</vt:lpstr>
      <vt:lpstr>'A2-EJEMPLO'!Área_de_impresión</vt:lpstr>
      <vt:lpstr>'A2-INSTRUCCIONES'!Área_de_impresión</vt:lpstr>
      <vt:lpstr>INTRODUCCIÓN!Área_de_impresión</vt:lpstr>
    </vt:vector>
  </TitlesOfParts>
  <Manager/>
  <Company>Comunidad de Madrid</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dc:creator>
  <cp:keywords/>
  <dc:description/>
  <cp:lastModifiedBy>Jorge</cp:lastModifiedBy>
  <cp:revision/>
  <cp:lastPrinted>2022-10-19T06:49:00Z</cp:lastPrinted>
  <dcterms:created xsi:type="dcterms:W3CDTF">2022-03-01T10:16:11Z</dcterms:created>
  <dcterms:modified xsi:type="dcterms:W3CDTF">2022-10-24T05:23:43Z</dcterms:modified>
  <cp:category/>
  <cp:contentStatus/>
</cp:coreProperties>
</file>