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Obp\obp\MAUDE017\GRP\OFICINAVIVIENDA\OVICAM\PUBLICACIONES WEB\CALCULADORA IPREM\2025\"/>
    </mc:Choice>
  </mc:AlternateContent>
  <xr:revisionPtr revIDLastSave="0" documentId="13_ncr:1_{1EBF0311-0B8C-41B5-A645-28CBF0C784F9}" xr6:coauthVersionLast="47" xr6:coauthVersionMax="47" xr10:uidLastSave="{00000000-0000-0000-0000-000000000000}"/>
  <workbookProtection workbookPassword="DD53" lockStructure="1"/>
  <bookViews>
    <workbookView showHorizontalScroll="0" showVerticalScroll="0" showSheetTabs="0" xWindow="-120" yWindow="-120" windowWidth="29040" windowHeight="15720" tabRatio="673" xr2:uid="{00000000-000D-0000-FFFF-FFFF00000000}"/>
  </bookViews>
  <sheets>
    <sheet name="Renta Máxima" sheetId="18" r:id="rId1"/>
  </sheets>
  <definedNames>
    <definedName name="_xlnm._FilterDatabase" localSheetId="0" hidden="1">'Renta Máxima'!$C$7:$D$12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6" i="18" l="1"/>
  <c r="D16" i="18" s="1"/>
  <c r="D18" i="18" s="1"/>
</calcChain>
</file>

<file path=xl/sharedStrings.xml><?xml version="1.0" encoding="utf-8"?>
<sst xmlns="http://schemas.openxmlformats.org/spreadsheetml/2006/main" count="135" uniqueCount="76">
  <si>
    <t>0. Resto de Municipios de Madrid</t>
  </si>
  <si>
    <t>Zona D</t>
  </si>
  <si>
    <t>Ajalvir</t>
  </si>
  <si>
    <t>Zona B</t>
  </si>
  <si>
    <t>Alcalá de Henares</t>
  </si>
  <si>
    <t>Alcobendas</t>
  </si>
  <si>
    <t>Zona A</t>
  </si>
  <si>
    <t>Alcorcón</t>
  </si>
  <si>
    <t>Algete</t>
  </si>
  <si>
    <t>Alpedrete</t>
  </si>
  <si>
    <t>Zona C</t>
  </si>
  <si>
    <t>Aranjuez</t>
  </si>
  <si>
    <t>Arganda del Rey</t>
  </si>
  <si>
    <t>Arroyomolinos</t>
  </si>
  <si>
    <t>Boadilla del Monte</t>
  </si>
  <si>
    <t>Camarma de Esteruelas</t>
  </si>
  <si>
    <t>Ciempozuelos</t>
  </si>
  <si>
    <t>Cobeña</t>
  </si>
  <si>
    <t>Collado Mediano</t>
  </si>
  <si>
    <t>Collado Villalba</t>
  </si>
  <si>
    <t>Colmenar Viejo</t>
  </si>
  <si>
    <t>Colmenarejo</t>
  </si>
  <si>
    <t>Coslada</t>
  </si>
  <si>
    <t>Daganzo</t>
  </si>
  <si>
    <t>El Escorial</t>
  </si>
  <si>
    <t>El Molar</t>
  </si>
  <si>
    <t>Fuente el Sanz de Jarama</t>
  </si>
  <si>
    <t>Galapagar</t>
  </si>
  <si>
    <t>Getafe</t>
  </si>
  <si>
    <t>Griñón</t>
  </si>
  <si>
    <t>Hoyo de Manzanares</t>
  </si>
  <si>
    <t>Humanes de Madrid</t>
  </si>
  <si>
    <t>Las Rozas de Madrid</t>
  </si>
  <si>
    <t>Leganés</t>
  </si>
  <si>
    <t>Loeches</t>
  </si>
  <si>
    <t>Madrid</t>
  </si>
  <si>
    <t>Grupo 0</t>
  </si>
  <si>
    <t>Majadahonda</t>
  </si>
  <si>
    <t>Meco</t>
  </si>
  <si>
    <t>Mejorada del Campo</t>
  </si>
  <si>
    <t>Moralzarzal</t>
  </si>
  <si>
    <t>Móstoles</t>
  </si>
  <si>
    <t>Paracuellos del Jarama</t>
  </si>
  <si>
    <t>Parla</t>
  </si>
  <si>
    <t>Pinto</t>
  </si>
  <si>
    <t>Pozuelo de Alarcón</t>
  </si>
  <si>
    <t>Rivas-Vaciamadrid</t>
  </si>
  <si>
    <t>San Agustín de Guadalix</t>
  </si>
  <si>
    <t>San Fernando de Henares</t>
  </si>
  <si>
    <t>San Lorenzo del Escorial</t>
  </si>
  <si>
    <t>San Martín de la Vega</t>
  </si>
  <si>
    <t>San Sebastián de los Reyes</t>
  </si>
  <si>
    <t>Torrejón de Ardoz</t>
  </si>
  <si>
    <t>Torrejón de la Calzada</t>
  </si>
  <si>
    <t>Torrelodones</t>
  </si>
  <si>
    <t>Tres Cantos</t>
  </si>
  <si>
    <t>Valdemoro</t>
  </si>
  <si>
    <t>Valdetorres de Jarama</t>
  </si>
  <si>
    <t>Velilla de San Antonio</t>
  </si>
  <si>
    <t>Villanueva de la Cañada</t>
  </si>
  <si>
    <t>Villanueva del Pardillo</t>
  </si>
  <si>
    <t>Año</t>
  </si>
  <si>
    <t>Hijos</t>
  </si>
  <si>
    <t>Coeficiente
corrector</t>
  </si>
  <si>
    <t>Límites</t>
  </si>
  <si>
    <t>Coeficiente Hijos</t>
  </si>
  <si>
    <t>6 o más</t>
  </si>
  <si>
    <t>Brunete</t>
  </si>
  <si>
    <t>FORMULAS</t>
  </si>
  <si>
    <t>Fuenlabrada</t>
  </si>
  <si>
    <t>Navalcarnero</t>
  </si>
  <si>
    <t>Villaviciosa de Odón</t>
  </si>
  <si>
    <t>Moraleja de Enmedio</t>
  </si>
  <si>
    <t>1 ó 2</t>
  </si>
  <si>
    <t>IPREM 2024</t>
  </si>
  <si>
    <t>Fecha de actualización: Julio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</si>
</sst>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1]_-;\-* #,##0.00\ [$€-1]_-;_-* &quot;-&quot;??\ [$€-1]_-"/>
    <numFmt numFmtId="165" formatCode="#,##0.00\ &quot;€&quot;"/>
  </numFmts>
  <fonts count="16" x14ac:knownFonts="1">
    <font>
      <sz val="10"/>
      <name val="Arial"/>
    </font>
    <font>
      <sz val="10"/>
      <name val="Arial"/>
    </font>
    <font>
      <sz val="10"/>
      <name val="Arial Narrow"/>
      <family val="2"/>
    </font>
    <font>
      <b/>
      <sz val="14"/>
      <name val="Arial Narrow"/>
      <family val="2"/>
    </font>
    <font>
      <b/>
      <sz val="10"/>
      <name val="Arial Narrow"/>
      <family val="2"/>
    </font>
    <font>
      <sz val="8"/>
      <name val="Arial Narrow"/>
      <family val="2"/>
    </font>
    <font>
      <b/>
      <sz val="14"/>
      <color indexed="21"/>
      <name val="Century Gothic"/>
      <family val="2"/>
    </font>
    <font>
      <b/>
      <sz val="11"/>
      <color indexed="52"/>
      <name val="Century Gothic"/>
      <family val="2"/>
    </font>
    <font>
      <b/>
      <sz val="8"/>
      <color indexed="18"/>
      <name val="Century Gothic"/>
      <family val="2"/>
    </font>
    <font>
      <b/>
      <sz val="10"/>
      <color indexed="22"/>
      <name val="Arial Narrow"/>
      <family val="2"/>
    </font>
    <font>
      <b/>
      <sz val="10"/>
      <color indexed="33"/>
      <name val="Arial Narrow"/>
      <family val="2"/>
    </font>
    <font>
      <b/>
      <sz val="10"/>
      <color indexed="33"/>
      <name val="Arial"/>
      <family val="2"/>
    </font>
    <font>
      <b/>
      <sz val="10"/>
      <name val="Arial"/>
      <family val="2"/>
    </font>
    <font>
      <sz val="10"/>
      <color indexed="47"/>
      <name val="Arial Narrow"/>
      <family val="2"/>
    </font>
    <font>
      <b/>
      <sz val="11"/>
      <color indexed="58"/>
      <name val="Century Gothic"/>
      <family val="2"/>
    </font>
    <font>
      <b/>
      <sz val="10"/>
      <color indexed="21"/>
      <name val="Century Gothic"/>
      <family val="2"/>
    </font>
  </fonts>
  <fills count="8">
    <fill>
      <patternFill patternType="none"/>
    </fill>
    <fill>
      <patternFill patternType="gray125"/>
    </fill>
    <fill>
      <patternFill patternType="solid">
        <fgColor indexed="45"/>
        <bgColor indexed="64"/>
      </patternFill>
    </fill>
    <fill>
      <patternFill patternType="solid">
        <fgColor indexed="49"/>
        <bgColor indexed="64"/>
      </patternFill>
    </fill>
    <fill>
      <patternFill patternType="solid">
        <fgColor indexed="47"/>
        <bgColor indexed="64"/>
      </patternFill>
    </fill>
    <fill>
      <patternFill patternType="solid">
        <fgColor indexed="44"/>
        <bgColor indexed="64"/>
      </patternFill>
    </fill>
    <fill>
      <patternFill patternType="solid">
        <fgColor indexed="15"/>
        <bgColor indexed="64"/>
      </patternFill>
    </fill>
    <fill>
      <patternFill patternType="solid">
        <fgColor indexed="22"/>
        <bgColor indexed="64"/>
      </patternFill>
    </fill>
  </fills>
  <borders count="6">
    <border>
      <left/>
      <right/>
      <top/>
      <bottom/>
      <diagonal/>
    </border>
    <border>
      <left style="thin">
        <color indexed="33"/>
      </left>
      <right style="thin">
        <color indexed="33"/>
      </right>
      <top style="thin">
        <color indexed="33"/>
      </top>
      <bottom style="thin">
        <color indexed="3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33"/>
      </left>
      <right/>
      <top style="thin">
        <color indexed="33"/>
      </top>
      <bottom style="thin">
        <color indexed="33"/>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2" fillId="2" borderId="0" xfId="0" applyFont="1" applyFill="1" applyProtection="1">
      <protection hidden="1"/>
    </xf>
    <xf numFmtId="165" fontId="7" fillId="3" borderId="1" xfId="0" applyNumberFormat="1" applyFont="1" applyFill="1" applyBorder="1" applyAlignment="1" applyProtection="1">
      <alignment horizontal="center"/>
      <protection locked="0" hidden="1"/>
    </xf>
    <xf numFmtId="0" fontId="2" fillId="2" borderId="0" xfId="0" applyFont="1" applyFill="1" applyProtection="1"/>
    <xf numFmtId="0" fontId="13" fillId="2" borderId="0" xfId="0" applyFont="1" applyFill="1" applyProtection="1"/>
    <xf numFmtId="0" fontId="2" fillId="0" borderId="0" xfId="0" applyFont="1" applyProtection="1"/>
    <xf numFmtId="0" fontId="3" fillId="4" borderId="2" xfId="0" applyFont="1" applyFill="1" applyBorder="1" applyAlignment="1" applyProtection="1">
      <alignment horizontal="left"/>
    </xf>
    <xf numFmtId="165" fontId="6" fillId="5" borderId="1" xfId="0" applyNumberFormat="1" applyFont="1" applyFill="1" applyBorder="1" applyAlignment="1" applyProtection="1">
      <alignment horizontal="center"/>
      <protection hidden="1"/>
    </xf>
    <xf numFmtId="0" fontId="5" fillId="2" borderId="0" xfId="0" applyFont="1" applyFill="1" applyAlignment="1" applyProtection="1">
      <alignment horizontal="left" wrapText="1" shrinkToFit="1"/>
    </xf>
    <xf numFmtId="0" fontId="8" fillId="2" borderId="0" xfId="0" applyFont="1" applyFill="1" applyAlignment="1" applyProtection="1">
      <alignment horizontal="right"/>
    </xf>
    <xf numFmtId="0" fontId="4" fillId="2" borderId="0" xfId="0" applyFont="1" applyFill="1" applyProtection="1"/>
    <xf numFmtId="0" fontId="2" fillId="2" borderId="3" xfId="0" applyFont="1" applyFill="1" applyBorder="1" applyProtection="1"/>
    <xf numFmtId="4" fontId="2" fillId="2" borderId="3" xfId="0" applyNumberFormat="1" applyFont="1" applyFill="1" applyBorder="1" applyProtection="1"/>
    <xf numFmtId="0" fontId="2" fillId="2" borderId="3" xfId="0" applyFont="1" applyFill="1" applyBorder="1" applyAlignment="1" applyProtection="1">
      <alignment horizontal="center"/>
    </xf>
    <xf numFmtId="0" fontId="4" fillId="2" borderId="3" xfId="0" applyFont="1" applyFill="1" applyBorder="1" applyProtection="1"/>
    <xf numFmtId="0" fontId="4" fillId="2" borderId="3" xfId="0" applyFont="1" applyFill="1" applyBorder="1" applyAlignment="1" applyProtection="1">
      <alignment wrapText="1"/>
    </xf>
    <xf numFmtId="0" fontId="2" fillId="2" borderId="3" xfId="0" applyFont="1" applyFill="1" applyBorder="1" applyAlignment="1" applyProtection="1">
      <alignment horizontal="right"/>
    </xf>
    <xf numFmtId="0" fontId="3" fillId="6" borderId="4" xfId="0" applyFont="1" applyFill="1" applyBorder="1" applyAlignment="1" applyProtection="1">
      <alignment horizontal="center" vertical="center"/>
    </xf>
    <xf numFmtId="0" fontId="15" fillId="5" borderId="5" xfId="0" applyFont="1" applyFill="1" applyBorder="1" applyAlignment="1" applyProtection="1">
      <alignment vertical="center" wrapText="1" shrinkToFit="1"/>
      <protection hidden="1"/>
    </xf>
    <xf numFmtId="0" fontId="14" fillId="7" borderId="5" xfId="0" applyFont="1" applyFill="1" applyBorder="1" applyAlignment="1" applyProtection="1">
      <alignment horizontal="center" vertical="center"/>
      <protection locked="0"/>
    </xf>
    <xf numFmtId="0" fontId="2" fillId="2" borderId="0" xfId="0" applyFont="1" applyFill="1" applyProtection="1">
      <protection locked="0" hidden="1"/>
    </xf>
    <xf numFmtId="0" fontId="4" fillId="2" borderId="0" xfId="0" applyFont="1" applyFill="1" applyAlignment="1" applyProtection="1">
      <alignment horizontal="left" wrapText="1" shrinkToFit="1"/>
    </xf>
    <xf numFmtId="0" fontId="12" fillId="2" borderId="0" xfId="0" applyFont="1" applyFill="1" applyAlignment="1" applyProtection="1"/>
    <xf numFmtId="0" fontId="9" fillId="2" borderId="0" xfId="0" applyFont="1" applyFill="1" applyAlignment="1" applyProtection="1">
      <alignment horizontal="justify" wrapText="1" shrinkToFit="1"/>
    </xf>
    <xf numFmtId="0" fontId="10" fillId="2" borderId="0" xfId="0" applyFont="1" applyFill="1" applyAlignment="1" applyProtection="1">
      <alignment horizontal="left" wrapText="1" shrinkToFit="1"/>
    </xf>
    <xf numFmtId="0" fontId="11" fillId="2" borderId="0" xfId="0" applyFont="1" applyFill="1" applyAlignment="1" applyProtection="1"/>
  </cellXfs>
  <cellStyles count="2">
    <cellStyle name="Euro" xfId="1" xr:uid="{00000000-0005-0000-0000-00000000000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5E7698"/>
      <rgbColor rgb="00755D33"/>
      <rgbColor rgb="00C0C0C0"/>
      <rgbColor rgb="00977A45"/>
      <rgbColor rgb="00D0BB96"/>
      <rgbColor rgb="00E2D6C0"/>
      <rgbColor rgb="00FEFDFC"/>
      <rgbColor rgb="007987A1"/>
      <rgbColor rgb="00596E97"/>
      <rgbColor rgb="00E9DFCD"/>
      <rgbColor rgb="00AABEC9"/>
      <rgbColor rgb="00C61E82"/>
      <rgbColor rgb="00E7EAEF"/>
      <rgbColor rgb="00E8FFFF"/>
      <rgbColor rgb="00D0BB96"/>
      <rgbColor rgb="00BC9F6A"/>
      <rgbColor rgb="00977A45"/>
      <rgbColor rgb="00755D33"/>
      <rgbColor rgb="00E2D6C0"/>
      <rgbColor rgb="003F321D"/>
      <rgbColor rgb="00596E97"/>
      <rgbColor rgb="00D0D5DE"/>
      <rgbColor rgb="00FAFED6"/>
      <rgbColor rgb="0035445D"/>
      <rgbColor rgb="00556074"/>
      <rgbColor rgb="00BBC5CD"/>
      <rgbColor rgb="00800080"/>
      <rgbColor rgb="00800000"/>
      <rgbColor rgb="00008080"/>
      <rgbColor rgb="00C0C0C0"/>
      <rgbColor rgb="003F321D"/>
      <rgbColor rgb="00A49872"/>
      <rgbColor rgb="0071684D"/>
      <rgbColor rgb="00E2D6C0"/>
      <rgbColor rgb="00F0EDE4"/>
      <rgbColor rgb="008EA5B7"/>
      <rgbColor rgb="00E3E3E3"/>
      <rgbColor rgb="009AA5B8"/>
      <rgbColor rgb="002A6FF9"/>
      <rgbColor rgb="00DFE2E5"/>
      <rgbColor rgb="00488436"/>
      <rgbColor rgb="00BC9F6A"/>
      <rgbColor rgb="00519341"/>
      <rgbColor rgb="00A66C82"/>
      <rgbColor rgb="00EAFAFE"/>
      <rgbColor rgb="00969696"/>
      <rgbColor rgb="00B2B2B2"/>
      <rgbColor rgb="00286676"/>
      <rgbColor rgb="004D4D4D"/>
      <rgbColor rgb="00EAEAEA"/>
      <rgbColor rgb="00222F43"/>
      <rgbColor rgb="00596E96"/>
      <rgbColor rgb="00E9EBEF"/>
      <rgbColor rgb="00D0D5D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11</xdr:row>
      <xdr:rowOff>76200</xdr:rowOff>
    </xdr:from>
    <xdr:to>
      <xdr:col>2</xdr:col>
      <xdr:colOff>1485900</xdr:colOff>
      <xdr:row>24</xdr:row>
      <xdr:rowOff>0</xdr:rowOff>
    </xdr:to>
    <xdr:pic>
      <xdr:nvPicPr>
        <xdr:cNvPr id="15866" name="Picture 64" descr="calculadora">
          <a:extLst>
            <a:ext uri="{FF2B5EF4-FFF2-40B4-BE49-F238E27FC236}">
              <a16:creationId xmlns:a16="http://schemas.microsoft.com/office/drawing/2014/main" id="{00000000-0008-0000-0000-0000FA3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1903"/>
        <a:stretch>
          <a:fillRect/>
        </a:stretch>
      </xdr:blipFill>
      <xdr:spPr bwMode="auto">
        <a:xfrm>
          <a:off x="7620" y="2156460"/>
          <a:ext cx="3535680" cy="2423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76200</xdr:rowOff>
    </xdr:from>
    <xdr:to>
      <xdr:col>5</xdr:col>
      <xdr:colOff>1059180</xdr:colOff>
      <xdr:row>4</xdr:row>
      <xdr:rowOff>38100</xdr:rowOff>
    </xdr:to>
    <xdr:pic>
      <xdr:nvPicPr>
        <xdr:cNvPr id="15867" name="Picture 66" descr="estrellas">
          <a:extLst>
            <a:ext uri="{FF2B5EF4-FFF2-40B4-BE49-F238E27FC236}">
              <a16:creationId xmlns:a16="http://schemas.microsoft.com/office/drawing/2014/main" id="{00000000-0008-0000-0000-0000FB3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52260" y="76200"/>
          <a:ext cx="156210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340995</xdr:colOff>
      <xdr:row>0</xdr:row>
      <xdr:rowOff>200025</xdr:rowOff>
    </xdr:from>
    <xdr:to>
      <xdr:col>4</xdr:col>
      <xdr:colOff>462915</xdr:colOff>
      <xdr:row>3</xdr:row>
      <xdr:rowOff>180975</xdr:rowOff>
    </xdr:to>
    <xdr:sp macro="" textlink="">
      <xdr:nvSpPr>
        <xdr:cNvPr id="14387" name="Rectangle 51">
          <a:extLst>
            <a:ext uri="{FF2B5EF4-FFF2-40B4-BE49-F238E27FC236}">
              <a16:creationId xmlns:a16="http://schemas.microsoft.com/office/drawing/2014/main" id="{00000000-0008-0000-0000-000033380000}"/>
            </a:ext>
          </a:extLst>
        </xdr:cNvPr>
        <xdr:cNvSpPr>
          <a:spLocks noChangeArrowheads="1"/>
        </xdr:cNvSpPr>
      </xdr:nvSpPr>
      <xdr:spPr bwMode="auto">
        <a:xfrm>
          <a:off x="333375" y="200025"/>
          <a:ext cx="6581775" cy="723900"/>
        </a:xfrm>
        <a:prstGeom prst="rect">
          <a:avLst/>
        </a:prstGeom>
        <a:noFill/>
        <a:ln w="9525">
          <a:noFill/>
          <a:miter lim="800000"/>
          <a:headEnd/>
          <a:tailEnd/>
        </a:ln>
        <a:effectLst/>
      </xdr:spPr>
      <xdr:txBody>
        <a:bodyPr vertOverflow="clip" wrap="square" lIns="91440" tIns="45720" rIns="91440" bIns="45720" anchor="ctr" upright="1"/>
        <a:lstStyle/>
        <a:p>
          <a:pPr algn="ctr" rtl="0">
            <a:defRPr sz="1000"/>
          </a:pPr>
          <a:r>
            <a:rPr lang="es-ES" sz="1400" b="1" i="0" strike="noStrike">
              <a:solidFill>
                <a:srgbClr val="FFFFFF"/>
              </a:solidFill>
              <a:latin typeface="Century Gothic"/>
            </a:rPr>
            <a:t>··  CALCULADORA DE BASE IMPONIBLE MÁXIMA  DE LA UNIDAD FAMILIAR··</a:t>
          </a:r>
        </a:p>
      </xdr:txBody>
    </xdr:sp>
    <xdr:clientData/>
  </xdr:twoCellAnchor>
  <xdr:twoCellAnchor editAs="oneCell">
    <xdr:from>
      <xdr:col>2</xdr:col>
      <xdr:colOff>1049655</xdr:colOff>
      <xdr:row>4</xdr:row>
      <xdr:rowOff>38100</xdr:rowOff>
    </xdr:from>
    <xdr:to>
      <xdr:col>2</xdr:col>
      <xdr:colOff>2072684</xdr:colOff>
      <xdr:row>7</xdr:row>
      <xdr:rowOff>57150</xdr:rowOff>
    </xdr:to>
    <xdr:sp macro="" textlink="">
      <xdr:nvSpPr>
        <xdr:cNvPr id="14390" name="Rectangle 54">
          <a:extLst>
            <a:ext uri="{FF2B5EF4-FFF2-40B4-BE49-F238E27FC236}">
              <a16:creationId xmlns:a16="http://schemas.microsoft.com/office/drawing/2014/main" id="{00000000-0008-0000-0000-000036380000}"/>
            </a:ext>
          </a:extLst>
        </xdr:cNvPr>
        <xdr:cNvSpPr>
          <a:spLocks noChangeArrowheads="1"/>
        </xdr:cNvSpPr>
      </xdr:nvSpPr>
      <xdr:spPr bwMode="auto">
        <a:xfrm>
          <a:off x="3019425" y="981075"/>
          <a:ext cx="1000125" cy="276225"/>
        </a:xfrm>
        <a:prstGeom prst="rect">
          <a:avLst/>
        </a:prstGeom>
        <a:noFill/>
        <a:ln w="9525">
          <a:noFill/>
          <a:miter lim="800000"/>
          <a:headEnd/>
          <a:tailEnd/>
        </a:ln>
        <a:effectLst/>
      </xdr:spPr>
      <xdr:txBody>
        <a:bodyPr vertOverflow="clip" wrap="square" lIns="91440" tIns="45720" rIns="91440" bIns="45720" anchor="ctr" upright="1"/>
        <a:lstStyle/>
        <a:p>
          <a:pPr algn="r" rtl="0">
            <a:defRPr sz="1000"/>
          </a:pPr>
          <a:r>
            <a:rPr lang="es-ES" sz="1050" b="1" i="0" u="none" strike="noStrike" baseline="0">
              <a:solidFill>
                <a:srgbClr val="222F43"/>
              </a:solidFill>
              <a:latin typeface="Century Gothic"/>
            </a:rPr>
            <a:t>Renta</a:t>
          </a:r>
        </a:p>
      </xdr:txBody>
    </xdr:sp>
    <xdr:clientData/>
  </xdr:twoCellAnchor>
  <xdr:twoCellAnchor editAs="oneCell">
    <xdr:from>
      <xdr:col>1</xdr:col>
      <xdr:colOff>207645</xdr:colOff>
      <xdr:row>5</xdr:row>
      <xdr:rowOff>9525</xdr:rowOff>
    </xdr:from>
    <xdr:to>
      <xdr:col>2</xdr:col>
      <xdr:colOff>2063053</xdr:colOff>
      <xdr:row>8</xdr:row>
      <xdr:rowOff>47625</xdr:rowOff>
    </xdr:to>
    <xdr:sp macro="" textlink="">
      <xdr:nvSpPr>
        <xdr:cNvPr id="14391" name="Rectangle 55">
          <a:extLst>
            <a:ext uri="{FF2B5EF4-FFF2-40B4-BE49-F238E27FC236}">
              <a16:creationId xmlns:a16="http://schemas.microsoft.com/office/drawing/2014/main" id="{00000000-0008-0000-0000-000037380000}"/>
            </a:ext>
          </a:extLst>
        </xdr:cNvPr>
        <xdr:cNvSpPr>
          <a:spLocks noChangeArrowheads="1"/>
        </xdr:cNvSpPr>
      </xdr:nvSpPr>
      <xdr:spPr bwMode="auto">
        <a:xfrm>
          <a:off x="1219200" y="1152525"/>
          <a:ext cx="2790825" cy="285750"/>
        </a:xfrm>
        <a:prstGeom prst="rect">
          <a:avLst/>
        </a:prstGeom>
        <a:noFill/>
        <a:ln w="9525">
          <a:noFill/>
          <a:miter lim="800000"/>
          <a:headEnd/>
          <a:tailEnd/>
        </a:ln>
        <a:effectLst/>
      </xdr:spPr>
      <xdr:txBody>
        <a:bodyPr vertOverflow="clip" wrap="square" lIns="91440" tIns="45720" rIns="91440" bIns="45720" anchor="ctr" upright="1"/>
        <a:lstStyle/>
        <a:p>
          <a:pPr algn="r" rtl="0">
            <a:defRPr sz="1000"/>
          </a:pPr>
          <a:r>
            <a:rPr lang="es-ES" sz="900" b="1" i="0" u="none" strike="noStrike" baseline="0">
              <a:solidFill>
                <a:srgbClr val="E7EAEF"/>
              </a:solidFill>
              <a:latin typeface="Century Gothic"/>
            </a:rPr>
            <a:t>Introduzca su renta*</a:t>
          </a:r>
        </a:p>
      </xdr:txBody>
    </xdr:sp>
    <xdr:clientData/>
  </xdr:twoCellAnchor>
  <xdr:twoCellAnchor editAs="oneCell">
    <xdr:from>
      <xdr:col>1</xdr:col>
      <xdr:colOff>483870</xdr:colOff>
      <xdr:row>7</xdr:row>
      <xdr:rowOff>163830</xdr:rowOff>
    </xdr:from>
    <xdr:to>
      <xdr:col>2</xdr:col>
      <xdr:colOff>2053590</xdr:colOff>
      <xdr:row>9</xdr:row>
      <xdr:rowOff>9684</xdr:rowOff>
    </xdr:to>
    <xdr:sp macro="" textlink="">
      <xdr:nvSpPr>
        <xdr:cNvPr id="14392" name="Rectangle 56">
          <a:extLst>
            <a:ext uri="{FF2B5EF4-FFF2-40B4-BE49-F238E27FC236}">
              <a16:creationId xmlns:a16="http://schemas.microsoft.com/office/drawing/2014/main" id="{00000000-0008-0000-0000-000038380000}"/>
            </a:ext>
          </a:extLst>
        </xdr:cNvPr>
        <xdr:cNvSpPr>
          <a:spLocks noChangeArrowheads="1"/>
        </xdr:cNvSpPr>
      </xdr:nvSpPr>
      <xdr:spPr bwMode="auto">
        <a:xfrm>
          <a:off x="1495425" y="1371600"/>
          <a:ext cx="2505075" cy="276225"/>
        </a:xfrm>
        <a:prstGeom prst="rect">
          <a:avLst/>
        </a:prstGeom>
        <a:noFill/>
        <a:ln w="9525">
          <a:noFill/>
          <a:miter lim="800000"/>
          <a:headEnd/>
          <a:tailEnd/>
        </a:ln>
        <a:effectLst/>
      </xdr:spPr>
      <xdr:txBody>
        <a:bodyPr vertOverflow="clip" wrap="square" lIns="91440" tIns="45720" rIns="91440" bIns="45720" anchor="ctr" upright="1"/>
        <a:lstStyle/>
        <a:p>
          <a:pPr algn="r" rtl="0">
            <a:defRPr sz="1000"/>
          </a:pPr>
          <a:r>
            <a:rPr lang="es-ES" sz="1050" b="1" i="0" u="none" strike="noStrike" baseline="0">
              <a:solidFill>
                <a:srgbClr val="222F43"/>
              </a:solidFill>
              <a:latin typeface="Century Gothic"/>
            </a:rPr>
            <a:t>Miembros de la Unidad Familiar</a:t>
          </a:r>
        </a:p>
      </xdr:txBody>
    </xdr:sp>
    <xdr:clientData/>
  </xdr:twoCellAnchor>
  <xdr:twoCellAnchor editAs="oneCell">
    <xdr:from>
      <xdr:col>0</xdr:col>
      <xdr:colOff>586740</xdr:colOff>
      <xdr:row>8</xdr:row>
      <xdr:rowOff>209550</xdr:rowOff>
    </xdr:from>
    <xdr:to>
      <xdr:col>2</xdr:col>
      <xdr:colOff>2063094</xdr:colOff>
      <xdr:row>10</xdr:row>
      <xdr:rowOff>47625</xdr:rowOff>
    </xdr:to>
    <xdr:sp macro="" textlink="">
      <xdr:nvSpPr>
        <xdr:cNvPr id="14393" name="Rectangle 57">
          <a:extLst>
            <a:ext uri="{FF2B5EF4-FFF2-40B4-BE49-F238E27FC236}">
              <a16:creationId xmlns:a16="http://schemas.microsoft.com/office/drawing/2014/main" id="{00000000-0008-0000-0000-000039380000}"/>
            </a:ext>
          </a:extLst>
        </xdr:cNvPr>
        <xdr:cNvSpPr>
          <a:spLocks noChangeArrowheads="1"/>
        </xdr:cNvSpPr>
      </xdr:nvSpPr>
      <xdr:spPr bwMode="auto">
        <a:xfrm>
          <a:off x="571500" y="1600200"/>
          <a:ext cx="3438525" cy="276225"/>
        </a:xfrm>
        <a:prstGeom prst="rect">
          <a:avLst/>
        </a:prstGeom>
        <a:noFill/>
        <a:ln w="9525">
          <a:noFill/>
          <a:miter lim="800000"/>
          <a:headEnd/>
          <a:tailEnd/>
        </a:ln>
        <a:effectLst/>
      </xdr:spPr>
      <xdr:txBody>
        <a:bodyPr vertOverflow="clip" wrap="square" lIns="91440" tIns="45720" rIns="91440" bIns="45720" anchor="ctr" upright="1"/>
        <a:lstStyle/>
        <a:p>
          <a:pPr algn="r" rtl="0">
            <a:defRPr sz="1000"/>
          </a:pPr>
          <a:r>
            <a:rPr lang="es-ES" sz="900" b="1" i="0" u="none" strike="noStrike" baseline="0">
              <a:solidFill>
                <a:srgbClr val="E7EAEF"/>
              </a:solidFill>
              <a:latin typeface="Century Gothic"/>
            </a:rPr>
            <a:t>Introduzca el nº de miembros de su Unidad Familiar</a:t>
          </a:r>
        </a:p>
      </xdr:txBody>
    </xdr:sp>
    <xdr:clientData/>
  </xdr:twoCellAnchor>
  <xdr:twoCellAnchor editAs="oneCell">
    <xdr:from>
      <xdr:col>1</xdr:col>
      <xdr:colOff>483870</xdr:colOff>
      <xdr:row>10</xdr:row>
      <xdr:rowOff>0</xdr:rowOff>
    </xdr:from>
    <xdr:to>
      <xdr:col>2</xdr:col>
      <xdr:colOff>2053590</xdr:colOff>
      <xdr:row>11</xdr:row>
      <xdr:rowOff>28575</xdr:rowOff>
    </xdr:to>
    <xdr:sp macro="" textlink="">
      <xdr:nvSpPr>
        <xdr:cNvPr id="14394" name="Rectangle 58">
          <a:extLst>
            <a:ext uri="{FF2B5EF4-FFF2-40B4-BE49-F238E27FC236}">
              <a16:creationId xmlns:a16="http://schemas.microsoft.com/office/drawing/2014/main" id="{00000000-0008-0000-0000-00003A380000}"/>
            </a:ext>
          </a:extLst>
        </xdr:cNvPr>
        <xdr:cNvSpPr>
          <a:spLocks noChangeArrowheads="1"/>
        </xdr:cNvSpPr>
      </xdr:nvSpPr>
      <xdr:spPr bwMode="auto">
        <a:xfrm>
          <a:off x="1495425" y="1828800"/>
          <a:ext cx="2505075" cy="276225"/>
        </a:xfrm>
        <a:prstGeom prst="rect">
          <a:avLst/>
        </a:prstGeom>
        <a:noFill/>
        <a:ln w="9525">
          <a:noFill/>
          <a:miter lim="800000"/>
          <a:headEnd/>
          <a:tailEnd/>
        </a:ln>
        <a:effectLst/>
      </xdr:spPr>
      <xdr:txBody>
        <a:bodyPr vertOverflow="clip" wrap="square" lIns="91440" tIns="45720" rIns="91440" bIns="45720" anchor="ctr" upright="1"/>
        <a:lstStyle/>
        <a:p>
          <a:pPr algn="r" rtl="0">
            <a:defRPr sz="1000"/>
          </a:pPr>
          <a:r>
            <a:rPr lang="es-ES" sz="1050" b="1" i="0" u="none" strike="noStrike" baseline="0">
              <a:solidFill>
                <a:srgbClr val="222F43"/>
              </a:solidFill>
              <a:latin typeface="Century Gothic"/>
            </a:rPr>
            <a:t>Límite </a:t>
          </a:r>
        </a:p>
      </xdr:txBody>
    </xdr:sp>
    <xdr:clientData/>
  </xdr:twoCellAnchor>
  <xdr:twoCellAnchor editAs="oneCell">
    <xdr:from>
      <xdr:col>0</xdr:col>
      <xdr:colOff>718185</xdr:colOff>
      <xdr:row>10</xdr:row>
      <xdr:rowOff>200025</xdr:rowOff>
    </xdr:from>
    <xdr:to>
      <xdr:col>2</xdr:col>
      <xdr:colOff>2053538</xdr:colOff>
      <xdr:row>12</xdr:row>
      <xdr:rowOff>38100</xdr:rowOff>
    </xdr:to>
    <xdr:sp macro="" textlink="">
      <xdr:nvSpPr>
        <xdr:cNvPr id="14395" name="Rectangle 59">
          <a:extLst>
            <a:ext uri="{FF2B5EF4-FFF2-40B4-BE49-F238E27FC236}">
              <a16:creationId xmlns:a16="http://schemas.microsoft.com/office/drawing/2014/main" id="{00000000-0008-0000-0000-00003B380000}"/>
            </a:ext>
          </a:extLst>
        </xdr:cNvPr>
        <xdr:cNvSpPr>
          <a:spLocks noChangeArrowheads="1"/>
        </xdr:cNvSpPr>
      </xdr:nvSpPr>
      <xdr:spPr bwMode="auto">
        <a:xfrm>
          <a:off x="695325" y="2028825"/>
          <a:ext cx="3305175" cy="276225"/>
        </a:xfrm>
        <a:prstGeom prst="rect">
          <a:avLst/>
        </a:prstGeom>
        <a:noFill/>
        <a:ln w="9525">
          <a:noFill/>
          <a:miter lim="800000"/>
          <a:headEnd/>
          <a:tailEnd/>
        </a:ln>
        <a:effectLst/>
      </xdr:spPr>
      <xdr:txBody>
        <a:bodyPr vertOverflow="clip" wrap="square" lIns="91440" tIns="45720" rIns="91440" bIns="45720" anchor="ctr" upright="1"/>
        <a:lstStyle/>
        <a:p>
          <a:pPr algn="r" rtl="0">
            <a:defRPr sz="1000"/>
          </a:pPr>
          <a:r>
            <a:rPr lang="es-ES" sz="900" b="1" i="0" u="none" strike="noStrike" baseline="0">
              <a:solidFill>
                <a:srgbClr val="E7EAEF"/>
              </a:solidFill>
              <a:latin typeface="Century Gothic"/>
            </a:rPr>
            <a:t>Introduzca el límite máximo (de veces el IPREM)**</a:t>
          </a:r>
        </a:p>
      </xdr:txBody>
    </xdr:sp>
    <xdr:clientData/>
  </xdr:twoCellAnchor>
  <xdr:twoCellAnchor editAs="oneCell">
    <xdr:from>
      <xdr:col>1</xdr:col>
      <xdr:colOff>321945</xdr:colOff>
      <xdr:row>14</xdr:row>
      <xdr:rowOff>19050</xdr:rowOff>
    </xdr:from>
    <xdr:to>
      <xdr:col>2</xdr:col>
      <xdr:colOff>2015392</xdr:colOff>
      <xdr:row>16</xdr:row>
      <xdr:rowOff>9525</xdr:rowOff>
    </xdr:to>
    <xdr:sp macro="" textlink="">
      <xdr:nvSpPr>
        <xdr:cNvPr id="14398" name="Rectangle 62">
          <a:extLst>
            <a:ext uri="{FF2B5EF4-FFF2-40B4-BE49-F238E27FC236}">
              <a16:creationId xmlns:a16="http://schemas.microsoft.com/office/drawing/2014/main" id="{00000000-0008-0000-0000-00003E380000}"/>
            </a:ext>
          </a:extLst>
        </xdr:cNvPr>
        <xdr:cNvSpPr>
          <a:spLocks noChangeArrowheads="1"/>
        </xdr:cNvSpPr>
      </xdr:nvSpPr>
      <xdr:spPr bwMode="auto">
        <a:xfrm>
          <a:off x="1333500" y="2581275"/>
          <a:ext cx="2628900" cy="276225"/>
        </a:xfrm>
        <a:prstGeom prst="rect">
          <a:avLst/>
        </a:prstGeom>
        <a:noFill/>
        <a:ln w="9525">
          <a:noFill/>
          <a:miter lim="800000"/>
          <a:headEnd/>
          <a:tailEnd/>
        </a:ln>
        <a:effectLst/>
      </xdr:spPr>
      <xdr:txBody>
        <a:bodyPr vertOverflow="clip" wrap="square" lIns="91440" tIns="45720" rIns="91440" bIns="45720" anchor="ctr" upright="1"/>
        <a:lstStyle/>
        <a:p>
          <a:pPr algn="r" rtl="0">
            <a:defRPr sz="1000"/>
          </a:pPr>
          <a:r>
            <a:rPr lang="es-ES" sz="1050" b="1" i="0" u="sng" strike="noStrike" baseline="0">
              <a:solidFill>
                <a:srgbClr val="35445D"/>
              </a:solidFill>
              <a:latin typeface="Century Gothic"/>
            </a:rPr>
            <a:t>Renta Máxima</a:t>
          </a:r>
        </a:p>
      </xdr:txBody>
    </xdr:sp>
    <xdr:clientData/>
  </xdr:twoCellAnchor>
  <xdr:twoCellAnchor editAs="oneCell">
    <xdr:from>
      <xdr:col>1</xdr:col>
      <xdr:colOff>321945</xdr:colOff>
      <xdr:row>17</xdr:row>
      <xdr:rowOff>0</xdr:rowOff>
    </xdr:from>
    <xdr:to>
      <xdr:col>2</xdr:col>
      <xdr:colOff>2015392</xdr:colOff>
      <xdr:row>17</xdr:row>
      <xdr:rowOff>276225</xdr:rowOff>
    </xdr:to>
    <xdr:sp macro="" textlink="">
      <xdr:nvSpPr>
        <xdr:cNvPr id="14399" name="Rectangle 63">
          <a:extLst>
            <a:ext uri="{FF2B5EF4-FFF2-40B4-BE49-F238E27FC236}">
              <a16:creationId xmlns:a16="http://schemas.microsoft.com/office/drawing/2014/main" id="{00000000-0008-0000-0000-00003F380000}"/>
            </a:ext>
          </a:extLst>
        </xdr:cNvPr>
        <xdr:cNvSpPr>
          <a:spLocks noChangeArrowheads="1"/>
        </xdr:cNvSpPr>
      </xdr:nvSpPr>
      <xdr:spPr bwMode="auto">
        <a:xfrm>
          <a:off x="1333500" y="2895600"/>
          <a:ext cx="2628900" cy="276225"/>
        </a:xfrm>
        <a:prstGeom prst="rect">
          <a:avLst/>
        </a:prstGeom>
        <a:noFill/>
        <a:ln w="9525">
          <a:noFill/>
          <a:miter lim="800000"/>
          <a:headEnd/>
          <a:tailEnd/>
        </a:ln>
        <a:effectLst/>
      </xdr:spPr>
      <xdr:txBody>
        <a:bodyPr vertOverflow="clip" wrap="square" lIns="91440" tIns="45720" rIns="91440" bIns="45720" anchor="ctr" upright="1"/>
        <a:lstStyle/>
        <a:p>
          <a:pPr algn="r" rtl="0">
            <a:defRPr sz="1000"/>
          </a:pPr>
          <a:r>
            <a:rPr lang="es-ES" sz="1050" b="1" i="0" u="sng" strike="noStrike" baseline="0">
              <a:solidFill>
                <a:srgbClr val="35445D"/>
              </a:solidFill>
              <a:latin typeface="Century Gothic"/>
            </a:rPr>
            <a:t>Resultado</a:t>
          </a:r>
        </a:p>
      </xdr:txBody>
    </xdr:sp>
    <xdr:clientData/>
  </xdr:twoCellAnchor>
  <xdr:twoCellAnchor>
    <xdr:from>
      <xdr:col>0</xdr:col>
      <xdr:colOff>76200</xdr:colOff>
      <xdr:row>18</xdr:row>
      <xdr:rowOff>266700</xdr:rowOff>
    </xdr:from>
    <xdr:to>
      <xdr:col>5</xdr:col>
      <xdr:colOff>93347</xdr:colOff>
      <xdr:row>20</xdr:row>
      <xdr:rowOff>333375</xdr:rowOff>
    </xdr:to>
    <xdr:sp macro="" textlink="">
      <xdr:nvSpPr>
        <xdr:cNvPr id="14432" name="Text Box 67">
          <a:extLst>
            <a:ext uri="{FF2B5EF4-FFF2-40B4-BE49-F238E27FC236}">
              <a16:creationId xmlns:a16="http://schemas.microsoft.com/office/drawing/2014/main" id="{00000000-0008-0000-0000-000060380000}"/>
            </a:ext>
          </a:extLst>
        </xdr:cNvPr>
        <xdr:cNvSpPr txBox="1">
          <a:spLocks noChangeArrowheads="1"/>
        </xdr:cNvSpPr>
      </xdr:nvSpPr>
      <xdr:spPr bwMode="auto">
        <a:xfrm>
          <a:off x="76200" y="3495675"/>
          <a:ext cx="6962775" cy="542925"/>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u="none" strike="noStrike" baseline="0">
              <a:solidFill>
                <a:srgbClr val="E3E3E3"/>
              </a:solidFill>
              <a:latin typeface="Arial Narrow"/>
            </a:rPr>
            <a:t>*</a:t>
          </a:r>
          <a:r>
            <a:rPr lang="es-ES" sz="1000" b="0" i="0" u="none" strike="noStrike" baseline="0">
              <a:solidFill>
                <a:srgbClr val="5E7698"/>
              </a:solidFill>
              <a:latin typeface="Arial Narrow"/>
            </a:rPr>
            <a:t> </a:t>
          </a:r>
          <a:r>
            <a:rPr lang="es-ES" sz="1000" b="0" i="0" u="none" strike="noStrike" baseline="0">
              <a:solidFill>
                <a:srgbClr val="E3E3E3"/>
              </a:solidFill>
              <a:latin typeface="Arial Narrow"/>
            </a:rPr>
            <a:t>Cantidad en euros resultante de las casillas "Base Imponible General" y "Base Imponible del ahorro" de la Declaración de la Renta de la Unidad Familiar o, en su caso, suma de las declaraciones individuales de las personas que forman la Unidad Familiar. Si alguna de estas casillas está vacía, debe constar como cero euros.</a:t>
          </a:r>
        </a:p>
      </xdr:txBody>
    </xdr:sp>
    <xdr:clientData/>
  </xdr:twoCellAnchor>
  <xdr:twoCellAnchor>
    <xdr:from>
      <xdr:col>3</xdr:col>
      <xdr:colOff>9525</xdr:colOff>
      <xdr:row>3</xdr:row>
      <xdr:rowOff>161926</xdr:rowOff>
    </xdr:from>
    <xdr:to>
      <xdr:col>4</xdr:col>
      <xdr:colOff>9525</xdr:colOff>
      <xdr:row>4</xdr:row>
      <xdr:rowOff>164035</xdr:rowOff>
    </xdr:to>
    <xdr:sp macro="" textlink="">
      <xdr:nvSpPr>
        <xdr:cNvPr id="14404" name="Text Box 68">
          <a:extLst>
            <a:ext uri="{FF2B5EF4-FFF2-40B4-BE49-F238E27FC236}">
              <a16:creationId xmlns:a16="http://schemas.microsoft.com/office/drawing/2014/main" id="{00000000-0008-0000-0000-000044380000}"/>
            </a:ext>
          </a:extLst>
        </xdr:cNvPr>
        <xdr:cNvSpPr txBox="1">
          <a:spLocks noChangeArrowheads="1"/>
        </xdr:cNvSpPr>
      </xdr:nvSpPr>
      <xdr:spPr bwMode="auto">
        <a:xfrm>
          <a:off x="4181475" y="904876"/>
          <a:ext cx="2295525" cy="209550"/>
        </a:xfrm>
        <a:prstGeom prst="rect">
          <a:avLst/>
        </a:prstGeom>
        <a:solidFill>
          <a:srgbClr val="5E7698"/>
        </a:solidFill>
        <a:ln w="9525">
          <a:noFill/>
          <a:miter lim="800000"/>
          <a:headEnd/>
          <a:tailEnd/>
        </a:ln>
      </xdr:spPr>
      <xdr:txBody>
        <a:bodyPr vertOverflow="clip" wrap="square" lIns="0" tIns="22860" rIns="27432" bIns="0" anchor="t" upright="1"/>
        <a:lstStyle/>
        <a:p>
          <a:pPr algn="ctr" rtl="0">
            <a:defRPr sz="1000"/>
          </a:pPr>
          <a:r>
            <a:rPr lang="es-ES" sz="900" b="1" i="0" u="none" strike="noStrike" baseline="0">
              <a:solidFill>
                <a:srgbClr val="E9EBEF"/>
              </a:solidFill>
              <a:latin typeface="Century Gothic"/>
            </a:rPr>
            <a:t>Datos de la Unidad Familiar</a:t>
          </a:r>
        </a:p>
      </xdr:txBody>
    </xdr:sp>
    <xdr:clientData/>
  </xdr:twoCellAnchor>
  <xdr:twoCellAnchor>
    <xdr:from>
      <xdr:col>2</xdr:col>
      <xdr:colOff>2232659</xdr:colOff>
      <xdr:row>12</xdr:row>
      <xdr:rowOff>114300</xdr:rowOff>
    </xdr:from>
    <xdr:to>
      <xdr:col>4</xdr:col>
      <xdr:colOff>1910</xdr:colOff>
      <xdr:row>14</xdr:row>
      <xdr:rowOff>0</xdr:rowOff>
    </xdr:to>
    <xdr:sp macro="" textlink="">
      <xdr:nvSpPr>
        <xdr:cNvPr id="14405" name="Text Box 69">
          <a:extLst>
            <a:ext uri="{FF2B5EF4-FFF2-40B4-BE49-F238E27FC236}">
              <a16:creationId xmlns:a16="http://schemas.microsoft.com/office/drawing/2014/main" id="{00000000-0008-0000-0000-000045380000}"/>
            </a:ext>
          </a:extLst>
        </xdr:cNvPr>
        <xdr:cNvSpPr txBox="1">
          <a:spLocks noChangeArrowheads="1"/>
        </xdr:cNvSpPr>
      </xdr:nvSpPr>
      <xdr:spPr bwMode="auto">
        <a:xfrm>
          <a:off x="4171949" y="2381250"/>
          <a:ext cx="2295525" cy="180975"/>
        </a:xfrm>
        <a:prstGeom prst="rect">
          <a:avLst/>
        </a:prstGeom>
        <a:solidFill>
          <a:srgbClr val="5E7698"/>
        </a:solidFill>
        <a:ln w="9525">
          <a:noFill/>
          <a:miter lim="800000"/>
          <a:headEnd/>
          <a:tailEnd/>
        </a:ln>
      </xdr:spPr>
      <xdr:txBody>
        <a:bodyPr vertOverflow="clip" wrap="square" lIns="0" tIns="22860" rIns="27432" bIns="0" anchor="t" upright="1"/>
        <a:lstStyle/>
        <a:p>
          <a:pPr algn="ctr" rtl="0">
            <a:defRPr sz="1000"/>
          </a:pPr>
          <a:r>
            <a:rPr lang="es-ES" sz="900" b="1" i="0" u="none" strike="noStrike" baseline="0">
              <a:solidFill>
                <a:srgbClr val="E9EBEF"/>
              </a:solidFill>
              <a:latin typeface="Century Gothic"/>
            </a:rPr>
            <a:t>Resultados</a:t>
          </a:r>
        </a:p>
      </xdr:txBody>
    </xdr:sp>
    <xdr:clientData/>
  </xdr:twoCellAnchor>
  <xdr:twoCellAnchor>
    <xdr:from>
      <xdr:col>0</xdr:col>
      <xdr:colOff>369570</xdr:colOff>
      <xdr:row>23</xdr:row>
      <xdr:rowOff>66675</xdr:rowOff>
    </xdr:from>
    <xdr:to>
      <xdr:col>4</xdr:col>
      <xdr:colOff>407670</xdr:colOff>
      <xdr:row>26</xdr:row>
      <xdr:rowOff>0</xdr:rowOff>
    </xdr:to>
    <xdr:sp macro="" textlink="">
      <xdr:nvSpPr>
        <xdr:cNvPr id="14407" name="Text Box 71">
          <a:extLst>
            <a:ext uri="{FF2B5EF4-FFF2-40B4-BE49-F238E27FC236}">
              <a16:creationId xmlns:a16="http://schemas.microsoft.com/office/drawing/2014/main" id="{00000000-0008-0000-0000-000047380000}"/>
            </a:ext>
          </a:extLst>
        </xdr:cNvPr>
        <xdr:cNvSpPr txBox="1">
          <a:spLocks noChangeArrowheads="1"/>
        </xdr:cNvSpPr>
      </xdr:nvSpPr>
      <xdr:spPr bwMode="auto">
        <a:xfrm>
          <a:off x="361950" y="4486275"/>
          <a:ext cx="6505575" cy="40005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1" i="0" u="none" strike="noStrike" baseline="0">
              <a:solidFill>
                <a:srgbClr val="222F43"/>
              </a:solidFill>
              <a:latin typeface="Arial Narrow"/>
            </a:rPr>
            <a:t>Desde el 1 de julio de 2026 hasta el 30 de junio de 2027, los ingresos que han de tomarse como referencia son los relativos a la Declaración del IRPF correspondiente al año 2025.</a:t>
          </a:r>
        </a:p>
      </xdr:txBody>
    </xdr:sp>
    <xdr:clientData/>
  </xdr:twoCellAnchor>
  <xdr:twoCellAnchor>
    <xdr:from>
      <xdr:col>0</xdr:col>
      <xdr:colOff>379095</xdr:colOff>
      <xdr:row>26</xdr:row>
      <xdr:rowOff>150496</xdr:rowOff>
    </xdr:from>
    <xdr:to>
      <xdr:col>4</xdr:col>
      <xdr:colOff>424815</xdr:colOff>
      <xdr:row>28</xdr:row>
      <xdr:rowOff>19079</xdr:rowOff>
    </xdr:to>
    <xdr:sp macro="" textlink="">
      <xdr:nvSpPr>
        <xdr:cNvPr id="14580" name="Text Box 72">
          <a:extLst>
            <a:ext uri="{FF2B5EF4-FFF2-40B4-BE49-F238E27FC236}">
              <a16:creationId xmlns:a16="http://schemas.microsoft.com/office/drawing/2014/main" id="{00000000-0008-0000-0000-0000F4380000}"/>
            </a:ext>
          </a:extLst>
        </xdr:cNvPr>
        <xdr:cNvSpPr txBox="1">
          <a:spLocks noChangeArrowheads="1"/>
        </xdr:cNvSpPr>
      </xdr:nvSpPr>
      <xdr:spPr bwMode="auto">
        <a:xfrm>
          <a:off x="371475" y="5029201"/>
          <a:ext cx="6505575" cy="495300"/>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1" i="0" u="none" strike="noStrike" baseline="0">
              <a:solidFill>
                <a:srgbClr val="222F43"/>
              </a:solidFill>
              <a:latin typeface="Arial Narrow"/>
            </a:rPr>
            <a:t>Esta calculadora permite calcular los ingresos familiares para acceder a las Viviendas con Protección Pública calificadas para venta o uso propio de nueva construcción, y a las Viviendas con Protección Pública calificadas para arrendamiento y para arrendamiento con opción de compra.</a:t>
          </a:r>
        </a:p>
      </xdr:txBody>
    </xdr:sp>
    <xdr:clientData/>
  </xdr:twoCellAnchor>
  <xdr:twoCellAnchor>
    <xdr:from>
      <xdr:col>0</xdr:col>
      <xdr:colOff>160020</xdr:colOff>
      <xdr:row>22</xdr:row>
      <xdr:rowOff>106680</xdr:rowOff>
    </xdr:from>
    <xdr:to>
      <xdr:col>5</xdr:col>
      <xdr:colOff>106680</xdr:colOff>
      <xdr:row>22</xdr:row>
      <xdr:rowOff>106680</xdr:rowOff>
    </xdr:to>
    <xdr:sp macro="" textlink="">
      <xdr:nvSpPr>
        <xdr:cNvPr id="15882" name="Line 73">
          <a:extLst>
            <a:ext uri="{FF2B5EF4-FFF2-40B4-BE49-F238E27FC236}">
              <a16:creationId xmlns:a16="http://schemas.microsoft.com/office/drawing/2014/main" id="{00000000-0008-0000-0000-00000A3E0000}"/>
            </a:ext>
          </a:extLst>
        </xdr:cNvPr>
        <xdr:cNvSpPr>
          <a:spLocks noChangeShapeType="1"/>
        </xdr:cNvSpPr>
      </xdr:nvSpPr>
      <xdr:spPr bwMode="auto">
        <a:xfrm>
          <a:off x="160020" y="4358640"/>
          <a:ext cx="7101840" cy="0"/>
        </a:xfrm>
        <a:prstGeom prst="line">
          <a:avLst/>
        </a:prstGeom>
        <a:noFill/>
        <a:ln w="28575" cap="rnd">
          <a:solidFill>
            <a:srgbClr val="222F43"/>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160020</xdr:colOff>
      <xdr:row>26</xdr:row>
      <xdr:rowOff>38100</xdr:rowOff>
    </xdr:from>
    <xdr:to>
      <xdr:col>5</xdr:col>
      <xdr:colOff>106680</xdr:colOff>
      <xdr:row>26</xdr:row>
      <xdr:rowOff>38100</xdr:rowOff>
    </xdr:to>
    <xdr:sp macro="" textlink="">
      <xdr:nvSpPr>
        <xdr:cNvPr id="15883" name="Line 74">
          <a:extLst>
            <a:ext uri="{FF2B5EF4-FFF2-40B4-BE49-F238E27FC236}">
              <a16:creationId xmlns:a16="http://schemas.microsoft.com/office/drawing/2014/main" id="{00000000-0008-0000-0000-00000B3E0000}"/>
            </a:ext>
          </a:extLst>
        </xdr:cNvPr>
        <xdr:cNvSpPr>
          <a:spLocks noChangeShapeType="1"/>
        </xdr:cNvSpPr>
      </xdr:nvSpPr>
      <xdr:spPr bwMode="auto">
        <a:xfrm>
          <a:off x="160020" y="4907280"/>
          <a:ext cx="7101840" cy="0"/>
        </a:xfrm>
        <a:prstGeom prst="line">
          <a:avLst/>
        </a:prstGeom>
        <a:noFill/>
        <a:ln w="28575" cap="rnd">
          <a:solidFill>
            <a:srgbClr val="222F43"/>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104775</xdr:colOff>
      <xdr:row>20</xdr:row>
      <xdr:rowOff>381000</xdr:rowOff>
    </xdr:from>
    <xdr:to>
      <xdr:col>5</xdr:col>
      <xdr:colOff>114300</xdr:colOff>
      <xdr:row>22</xdr:row>
      <xdr:rowOff>47625</xdr:rowOff>
    </xdr:to>
    <xdr:sp macro="" textlink="">
      <xdr:nvSpPr>
        <xdr:cNvPr id="14416" name="Text Box 80">
          <a:extLst>
            <a:ext uri="{FF2B5EF4-FFF2-40B4-BE49-F238E27FC236}">
              <a16:creationId xmlns:a16="http://schemas.microsoft.com/office/drawing/2014/main" id="{00000000-0008-0000-0000-000050380000}"/>
            </a:ext>
          </a:extLst>
        </xdr:cNvPr>
        <xdr:cNvSpPr txBox="1">
          <a:spLocks noChangeArrowheads="1"/>
        </xdr:cNvSpPr>
      </xdr:nvSpPr>
      <xdr:spPr bwMode="auto">
        <a:xfrm>
          <a:off x="104775" y="4086225"/>
          <a:ext cx="6962775" cy="238125"/>
        </a:xfrm>
        <a:prstGeom prst="rect">
          <a:avLst/>
        </a:prstGeom>
        <a:noFill/>
        <a:ln w="9525">
          <a:noFill/>
          <a:miter lim="800000"/>
          <a:headEnd/>
          <a:tailEnd/>
        </a:ln>
      </xdr:spPr>
      <xdr:txBody>
        <a:bodyPr vertOverflow="clip" wrap="square" lIns="27432" tIns="22860" rIns="0" bIns="0" anchor="t" upright="1"/>
        <a:lstStyle/>
        <a:p>
          <a:pPr algn="l" rtl="0">
            <a:defRPr sz="1000"/>
          </a:pPr>
          <a:r>
            <a:rPr lang="es-ES" sz="1000" b="0" i="0" u="none" strike="noStrike" baseline="0">
              <a:solidFill>
                <a:srgbClr val="E7EAEF"/>
              </a:solidFill>
              <a:latin typeface="Arial Narrow"/>
            </a:rPr>
            <a:t>** El requisito del límite de ingresos económicos se mide en función del Indicador Público de Renta de Efectos Múltiples (IPREM).</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AB729"/>
  <sheetViews>
    <sheetView showGridLines="0" showRowColHeaders="0" tabSelected="1" showOutlineSymbols="0" zoomScaleNormal="100" workbookViewId="0">
      <selection activeCell="D12" sqref="D12"/>
    </sheetView>
  </sheetViews>
  <sheetFormatPr baseColWidth="10" defaultColWidth="11.42578125" defaultRowHeight="12.75" x14ac:dyDescent="0.2"/>
  <cols>
    <col min="1" max="1" width="15.28515625" style="3" customWidth="1"/>
    <col min="2" max="2" width="14.7109375" style="3" customWidth="1"/>
    <col min="3" max="3" width="32.5703125" style="3" customWidth="1"/>
    <col min="4" max="4" width="34.42578125" style="3" customWidth="1"/>
    <col min="5" max="5" width="7.28515625" style="3" customWidth="1"/>
    <col min="6" max="6" width="29.140625" style="3" bestFit="1" customWidth="1"/>
    <col min="7" max="7" width="7.5703125" style="3" bestFit="1" customWidth="1"/>
    <col min="8" max="8" width="4" style="3" bestFit="1" customWidth="1"/>
    <col min="9" max="9" width="29.140625" style="3" customWidth="1"/>
    <col min="10" max="12" width="11.42578125" style="3"/>
    <col min="13" max="28" width="11.42578125" style="4"/>
    <col min="29" max="16384" width="11.42578125" style="5"/>
  </cols>
  <sheetData>
    <row r="1" spans="2:6" ht="37.5" customHeight="1" x14ac:dyDescent="0.2">
      <c r="B1" s="1"/>
    </row>
    <row r="2" spans="2:6" ht="21" customHeight="1" x14ac:dyDescent="0.2">
      <c r="B2" s="1"/>
      <c r="F2" s="20"/>
    </row>
    <row r="3" spans="2:6" ht="15.75" hidden="1" customHeight="1" x14ac:dyDescent="0.2">
      <c r="B3" s="1"/>
    </row>
    <row r="4" spans="2:6" ht="15.75" customHeight="1" x14ac:dyDescent="0.2">
      <c r="B4" s="1"/>
    </row>
    <row r="5" spans="2:6" ht="15.75" customHeight="1" x14ac:dyDescent="0.2">
      <c r="B5" s="1"/>
    </row>
    <row r="6" spans="2:6" ht="5.0999999999999996" customHeight="1" x14ac:dyDescent="0.2">
      <c r="B6" s="1"/>
    </row>
    <row r="7" spans="2:6" ht="18.75" hidden="1" customHeight="1" thickBot="1" x14ac:dyDescent="0.3">
      <c r="B7" s="1"/>
      <c r="C7" s="6" t="s">
        <v>61</v>
      </c>
      <c r="D7" s="17">
        <v>2006</v>
      </c>
    </row>
    <row r="8" spans="2:6" ht="15" customHeight="1" x14ac:dyDescent="0.2">
      <c r="B8" s="1"/>
      <c r="C8" s="1"/>
      <c r="D8" s="2"/>
    </row>
    <row r="9" spans="2:6" ht="20.100000000000001" customHeight="1" x14ac:dyDescent="0.2">
      <c r="B9" s="1"/>
    </row>
    <row r="10" spans="2:6" ht="15" customHeight="1" x14ac:dyDescent="0.2">
      <c r="B10" s="1"/>
      <c r="C10" s="1"/>
      <c r="D10" s="19" t="s">
        <v>73</v>
      </c>
    </row>
    <row r="11" spans="2:6" ht="20.100000000000001" customHeight="1" x14ac:dyDescent="0.2">
      <c r="B11" s="1"/>
    </row>
    <row r="12" spans="2:6" ht="15" customHeight="1" x14ac:dyDescent="0.2">
      <c r="B12" s="1"/>
      <c r="C12" s="1"/>
      <c r="D12" s="19">
        <v>5.5</v>
      </c>
    </row>
    <row r="13" spans="2:6" ht="9.75" customHeight="1" x14ac:dyDescent="0.2">
      <c r="B13" s="1"/>
    </row>
    <row r="14" spans="2:6" ht="13.5" customHeight="1" x14ac:dyDescent="0.2">
      <c r="B14" s="1"/>
    </row>
    <row r="15" spans="2:6" ht="5.0999999999999996" customHeight="1" x14ac:dyDescent="0.2">
      <c r="B15" s="1"/>
    </row>
    <row r="16" spans="2:6" ht="18" x14ac:dyDescent="0.25">
      <c r="B16" s="1"/>
      <c r="C16" s="1"/>
      <c r="D16" s="7">
        <f>D12*D35/D36</f>
        <v>57750</v>
      </c>
    </row>
    <row r="17" spans="2:5" ht="3.75" customHeight="1" x14ac:dyDescent="0.2">
      <c r="B17" s="1"/>
      <c r="C17" s="1"/>
      <c r="D17" s="1"/>
    </row>
    <row r="18" spans="2:5" ht="26.25" customHeight="1" x14ac:dyDescent="0.2">
      <c r="B18" s="1"/>
      <c r="C18" s="1"/>
      <c r="D18" s="18" t="str">
        <f>IF(D8&lt;D16,"Cumple requisitos para solicitar la ayuda o el acceso a VPP", "NO cumple requisitos para solicitar la ayuda o el acceso a VPP")</f>
        <v>Cumple requisitos para solicitar la ayuda o el acceso a VPP</v>
      </c>
    </row>
    <row r="19" spans="2:5" ht="22.5" customHeight="1" x14ac:dyDescent="0.2">
      <c r="B19" s="1"/>
    </row>
    <row r="20" spans="2:5" ht="15" customHeight="1" x14ac:dyDescent="0.2">
      <c r="B20" s="23"/>
      <c r="C20" s="23"/>
      <c r="D20" s="23"/>
      <c r="E20" s="23"/>
    </row>
    <row r="21" spans="2:5" ht="41.25" customHeight="1" x14ac:dyDescent="0.2">
      <c r="B21" s="23"/>
      <c r="C21" s="23"/>
      <c r="D21" s="23"/>
      <c r="E21" s="23"/>
    </row>
    <row r="22" spans="2:5" ht="3.75" customHeight="1" x14ac:dyDescent="0.25">
      <c r="B22" s="1"/>
      <c r="C22" s="8"/>
      <c r="D22" s="8"/>
    </row>
    <row r="23" spans="2:5" ht="11.25" customHeight="1" x14ac:dyDescent="0.2">
      <c r="B23" s="24"/>
      <c r="C23" s="25"/>
      <c r="D23" s="25"/>
      <c r="E23" s="25"/>
    </row>
    <row r="24" spans="2:5" ht="15" customHeight="1" x14ac:dyDescent="0.2">
      <c r="B24" s="25"/>
      <c r="C24" s="25"/>
      <c r="D24" s="25"/>
      <c r="E24" s="25"/>
    </row>
    <row r="25" spans="2:5" ht="9" customHeight="1" x14ac:dyDescent="0.2"/>
    <row r="26" spans="2:5" x14ac:dyDescent="0.2">
      <c r="B26" s="21"/>
      <c r="C26" s="22"/>
      <c r="D26" s="22"/>
      <c r="E26" s="22"/>
    </row>
    <row r="27" spans="2:5" x14ac:dyDescent="0.2">
      <c r="B27" s="22"/>
      <c r="C27" s="22"/>
      <c r="D27" s="22"/>
      <c r="E27" s="22"/>
    </row>
    <row r="28" spans="2:5" ht="36" customHeight="1" x14ac:dyDescent="0.2"/>
    <row r="29" spans="2:5" ht="13.5" x14ac:dyDescent="0.25">
      <c r="E29" s="9"/>
    </row>
    <row r="30" spans="2:5" ht="15" hidden="1" customHeight="1" x14ac:dyDescent="0.2"/>
    <row r="31" spans="2:5" ht="15" hidden="1" customHeight="1" x14ac:dyDescent="0.2"/>
    <row r="32" spans="2:5" ht="15" hidden="1" customHeight="1" x14ac:dyDescent="0.2"/>
    <row r="33" spans="3:8" ht="15" hidden="1" customHeight="1" x14ac:dyDescent="0.2">
      <c r="C33" s="10" t="s">
        <v>68</v>
      </c>
    </row>
    <row r="34" spans="3:8" ht="15" hidden="1" customHeight="1" x14ac:dyDescent="0.2"/>
    <row r="35" spans="3:8" ht="15" hidden="1" customHeight="1" x14ac:dyDescent="0.2">
      <c r="C35" s="11" t="s">
        <v>74</v>
      </c>
      <c r="D35" s="12">
        <v>8400</v>
      </c>
    </row>
    <row r="36" spans="3:8" ht="15" hidden="1" customHeight="1" x14ac:dyDescent="0.2">
      <c r="C36" s="11" t="s">
        <v>65</v>
      </c>
      <c r="D36" s="11">
        <f>LOOKUP(D10,C57:C61,D57:D61)</f>
        <v>0.8</v>
      </c>
    </row>
    <row r="37" spans="3:8" ht="15" hidden="1" customHeight="1" x14ac:dyDescent="0.2"/>
    <row r="38" spans="3:8" ht="15" hidden="1" customHeight="1" x14ac:dyDescent="0.2">
      <c r="C38" s="11">
        <v>2004</v>
      </c>
      <c r="D38" s="12">
        <v>6447</v>
      </c>
    </row>
    <row r="39" spans="3:8" ht="15" hidden="1" customHeight="1" x14ac:dyDescent="0.2">
      <c r="C39" s="11">
        <v>2005</v>
      </c>
      <c r="D39" s="12">
        <v>6577.2</v>
      </c>
    </row>
    <row r="40" spans="3:8" ht="15" hidden="1" customHeight="1" x14ac:dyDescent="0.2">
      <c r="C40" s="11">
        <v>2006</v>
      </c>
      <c r="D40" s="12">
        <v>6707.4</v>
      </c>
    </row>
    <row r="41" spans="3:8" ht="15" hidden="1" customHeight="1" x14ac:dyDescent="0.2">
      <c r="C41" s="11">
        <v>2007</v>
      </c>
      <c r="D41" s="12">
        <v>6988.8</v>
      </c>
    </row>
    <row r="42" spans="3:8" ht="15" hidden="1" customHeight="1" x14ac:dyDescent="0.2">
      <c r="C42" s="11">
        <v>2008</v>
      </c>
      <c r="D42" s="12">
        <v>7236.6</v>
      </c>
    </row>
    <row r="43" spans="3:8" ht="15" hidden="1" customHeight="1" x14ac:dyDescent="0.2">
      <c r="C43" s="11">
        <v>2009</v>
      </c>
      <c r="D43" s="12">
        <v>7381.33</v>
      </c>
      <c r="F43" s="11" t="s">
        <v>0</v>
      </c>
      <c r="G43" s="13" t="s">
        <v>1</v>
      </c>
      <c r="H43" s="11">
        <v>0.9</v>
      </c>
    </row>
    <row r="44" spans="3:8" ht="15" hidden="1" customHeight="1" x14ac:dyDescent="0.2">
      <c r="C44" s="11">
        <v>2010</v>
      </c>
      <c r="D44" s="12">
        <v>7455.14</v>
      </c>
      <c r="F44" s="11" t="s">
        <v>2</v>
      </c>
      <c r="G44" s="13" t="s">
        <v>3</v>
      </c>
      <c r="H44" s="11">
        <v>0.8</v>
      </c>
    </row>
    <row r="45" spans="3:8" ht="15" hidden="1" customHeight="1" x14ac:dyDescent="0.2">
      <c r="C45" s="11">
        <v>2011</v>
      </c>
      <c r="D45" s="12">
        <v>7455.14</v>
      </c>
      <c r="F45" s="11" t="s">
        <v>4</v>
      </c>
      <c r="G45" s="13" t="s">
        <v>3</v>
      </c>
      <c r="H45" s="11">
        <v>0.8</v>
      </c>
    </row>
    <row r="46" spans="3:8" ht="15" hidden="1" customHeight="1" x14ac:dyDescent="0.2">
      <c r="C46" s="11">
        <v>2012</v>
      </c>
      <c r="D46" s="12">
        <v>7455.14</v>
      </c>
      <c r="F46" s="11" t="s">
        <v>5</v>
      </c>
      <c r="G46" s="13" t="s">
        <v>6</v>
      </c>
      <c r="H46" s="11">
        <v>0.8</v>
      </c>
    </row>
    <row r="47" spans="3:8" ht="15" hidden="1" customHeight="1" x14ac:dyDescent="0.2">
      <c r="C47" s="11">
        <v>2013</v>
      </c>
      <c r="D47" s="12">
        <v>7455.14</v>
      </c>
      <c r="F47" s="11" t="s">
        <v>7</v>
      </c>
      <c r="G47" s="13" t="s">
        <v>3</v>
      </c>
      <c r="H47" s="11">
        <v>0.8</v>
      </c>
    </row>
    <row r="48" spans="3:8" ht="15" hidden="1" customHeight="1" x14ac:dyDescent="0.2">
      <c r="C48" s="11">
        <v>2014</v>
      </c>
      <c r="D48" s="12">
        <v>7455.14</v>
      </c>
      <c r="F48" s="11" t="s">
        <v>8</v>
      </c>
      <c r="G48" s="13" t="s">
        <v>3</v>
      </c>
      <c r="H48" s="11">
        <v>0.8</v>
      </c>
    </row>
    <row r="49" spans="3:8" ht="15" hidden="1" customHeight="1" x14ac:dyDescent="0.2">
      <c r="C49" s="11">
        <v>2015</v>
      </c>
      <c r="D49" s="12">
        <v>7455.14</v>
      </c>
      <c r="F49" s="11" t="s">
        <v>9</v>
      </c>
      <c r="G49" s="13" t="s">
        <v>10</v>
      </c>
      <c r="H49" s="11">
        <v>0.8</v>
      </c>
    </row>
    <row r="50" spans="3:8" ht="15" hidden="1" customHeight="1" x14ac:dyDescent="0.2">
      <c r="C50" s="11">
        <v>2016</v>
      </c>
      <c r="D50" s="12">
        <v>7455.14</v>
      </c>
      <c r="F50" s="11" t="s">
        <v>11</v>
      </c>
      <c r="G50" s="13" t="s">
        <v>3</v>
      </c>
      <c r="H50" s="11">
        <v>0.8</v>
      </c>
    </row>
    <row r="51" spans="3:8" ht="15" hidden="1" customHeight="1" x14ac:dyDescent="0.2">
      <c r="C51" s="11">
        <v>2017</v>
      </c>
      <c r="D51" s="12">
        <v>7519.59</v>
      </c>
      <c r="F51" s="11" t="s">
        <v>12</v>
      </c>
      <c r="G51" s="13" t="s">
        <v>3</v>
      </c>
      <c r="H51" s="11">
        <v>0.8</v>
      </c>
    </row>
    <row r="52" spans="3:8" ht="15" hidden="1" customHeight="1" x14ac:dyDescent="0.2">
      <c r="C52" s="11">
        <v>2018</v>
      </c>
      <c r="D52" s="12">
        <v>7519.59</v>
      </c>
      <c r="F52" s="11" t="s">
        <v>13</v>
      </c>
      <c r="G52" s="13" t="s">
        <v>3</v>
      </c>
      <c r="H52" s="11">
        <v>0.8</v>
      </c>
    </row>
    <row r="53" spans="3:8" ht="15" hidden="1" customHeight="1" x14ac:dyDescent="0.2">
      <c r="F53" s="11" t="s">
        <v>14</v>
      </c>
      <c r="G53" s="13" t="s">
        <v>3</v>
      </c>
      <c r="H53" s="11">
        <v>0.8</v>
      </c>
    </row>
    <row r="54" spans="3:8" ht="15" hidden="1" customHeight="1" x14ac:dyDescent="0.2">
      <c r="F54" s="11" t="s">
        <v>67</v>
      </c>
      <c r="G54" s="13" t="s">
        <v>3</v>
      </c>
      <c r="H54" s="11">
        <v>0.8</v>
      </c>
    </row>
    <row r="55" spans="3:8" ht="15" hidden="1" customHeight="1" x14ac:dyDescent="0.2">
      <c r="F55" s="11" t="s">
        <v>15</v>
      </c>
      <c r="G55" s="13" t="s">
        <v>10</v>
      </c>
      <c r="H55" s="11">
        <v>0.8</v>
      </c>
    </row>
    <row r="56" spans="3:8" ht="15" hidden="1" customHeight="1" x14ac:dyDescent="0.2">
      <c r="C56" s="14" t="s">
        <v>62</v>
      </c>
      <c r="D56" s="15" t="s">
        <v>63</v>
      </c>
      <c r="F56" s="11" t="s">
        <v>16</v>
      </c>
      <c r="G56" s="13" t="s">
        <v>3</v>
      </c>
      <c r="H56" s="11">
        <v>0.8</v>
      </c>
    </row>
    <row r="57" spans="3:8" ht="15" hidden="1" customHeight="1" x14ac:dyDescent="0.2">
      <c r="C57" s="16" t="s">
        <v>73</v>
      </c>
      <c r="D57" s="11">
        <v>0.8</v>
      </c>
      <c r="F57" s="11" t="s">
        <v>17</v>
      </c>
      <c r="G57" s="13" t="s">
        <v>3</v>
      </c>
      <c r="H57" s="11">
        <v>0.8</v>
      </c>
    </row>
    <row r="58" spans="3:8" ht="15" hidden="1" customHeight="1" x14ac:dyDescent="0.2">
      <c r="C58" s="11">
        <v>3</v>
      </c>
      <c r="D58" s="11">
        <v>0.77600000000000002</v>
      </c>
      <c r="F58" s="11" t="s">
        <v>18</v>
      </c>
      <c r="G58" s="13" t="s">
        <v>10</v>
      </c>
      <c r="H58" s="11">
        <v>0.8</v>
      </c>
    </row>
    <row r="59" spans="3:8" ht="15" hidden="1" customHeight="1" x14ac:dyDescent="0.2">
      <c r="C59" s="11">
        <v>4</v>
      </c>
      <c r="D59" s="11">
        <v>0.74399999999999999</v>
      </c>
      <c r="F59" s="11" t="s">
        <v>19</v>
      </c>
      <c r="G59" s="13" t="s">
        <v>3</v>
      </c>
      <c r="H59" s="11">
        <v>0.8</v>
      </c>
    </row>
    <row r="60" spans="3:8" ht="15" hidden="1" customHeight="1" x14ac:dyDescent="0.2">
      <c r="C60" s="11">
        <v>5</v>
      </c>
      <c r="D60" s="11">
        <v>0.70399999999999996</v>
      </c>
      <c r="F60" s="11" t="s">
        <v>20</v>
      </c>
      <c r="G60" s="13" t="s">
        <v>3</v>
      </c>
      <c r="H60" s="11">
        <v>0.8</v>
      </c>
    </row>
    <row r="61" spans="3:8" ht="15" hidden="1" customHeight="1" x14ac:dyDescent="0.2">
      <c r="C61" s="11" t="s">
        <v>66</v>
      </c>
      <c r="D61" s="11">
        <v>0.7</v>
      </c>
      <c r="F61" s="11" t="s">
        <v>21</v>
      </c>
      <c r="G61" s="13" t="s">
        <v>3</v>
      </c>
      <c r="H61" s="11">
        <v>0.8</v>
      </c>
    </row>
    <row r="62" spans="3:8" ht="15" hidden="1" customHeight="1" x14ac:dyDescent="0.2">
      <c r="F62" s="11" t="s">
        <v>21</v>
      </c>
      <c r="G62" s="13" t="s">
        <v>3</v>
      </c>
      <c r="H62" s="11">
        <v>0.8</v>
      </c>
    </row>
    <row r="63" spans="3:8" ht="15" hidden="1" customHeight="1" x14ac:dyDescent="0.2">
      <c r="D63" s="14" t="s">
        <v>64</v>
      </c>
      <c r="F63" s="11" t="s">
        <v>22</v>
      </c>
      <c r="G63" s="13" t="s">
        <v>3</v>
      </c>
      <c r="H63" s="11">
        <v>0.8</v>
      </c>
    </row>
    <row r="64" spans="3:8" ht="15" hidden="1" customHeight="1" x14ac:dyDescent="0.2">
      <c r="D64" s="11">
        <v>1.5</v>
      </c>
      <c r="F64" s="11" t="s">
        <v>23</v>
      </c>
      <c r="G64" s="13" t="s">
        <v>10</v>
      </c>
      <c r="H64" s="11">
        <v>0.8</v>
      </c>
    </row>
    <row r="65" spans="4:8" ht="15" hidden="1" customHeight="1" x14ac:dyDescent="0.2">
      <c r="D65" s="11">
        <v>2.5</v>
      </c>
      <c r="F65" s="11" t="s">
        <v>24</v>
      </c>
      <c r="G65" s="13" t="s">
        <v>3</v>
      </c>
      <c r="H65" s="11">
        <v>0.8</v>
      </c>
    </row>
    <row r="66" spans="4:8" ht="15" hidden="1" customHeight="1" x14ac:dyDescent="0.2">
      <c r="D66" s="11">
        <v>3.5</v>
      </c>
      <c r="F66" s="11" t="s">
        <v>25</v>
      </c>
      <c r="G66" s="13" t="s">
        <v>10</v>
      </c>
      <c r="H66" s="11">
        <v>0.8</v>
      </c>
    </row>
    <row r="67" spans="4:8" ht="15" hidden="1" customHeight="1" x14ac:dyDescent="0.2">
      <c r="D67" s="11">
        <v>4.5</v>
      </c>
      <c r="F67" s="11" t="s">
        <v>69</v>
      </c>
      <c r="G67" s="13" t="s">
        <v>3</v>
      </c>
      <c r="H67" s="11">
        <v>0.8</v>
      </c>
    </row>
    <row r="68" spans="4:8" ht="15" hidden="1" customHeight="1" x14ac:dyDescent="0.2">
      <c r="D68" s="11">
        <v>5.5</v>
      </c>
      <c r="F68" s="11" t="s">
        <v>26</v>
      </c>
      <c r="G68" s="13" t="s">
        <v>3</v>
      </c>
      <c r="H68" s="11">
        <v>0.8</v>
      </c>
    </row>
    <row r="69" spans="4:8" ht="15" hidden="1" customHeight="1" x14ac:dyDescent="0.2">
      <c r="D69" s="11">
        <v>6.5</v>
      </c>
      <c r="F69" s="11" t="s">
        <v>27</v>
      </c>
      <c r="G69" s="13" t="s">
        <v>3</v>
      </c>
      <c r="H69" s="11">
        <v>0.8</v>
      </c>
    </row>
    <row r="70" spans="4:8" ht="15" hidden="1" customHeight="1" x14ac:dyDescent="0.2">
      <c r="D70" s="11">
        <v>7.5</v>
      </c>
      <c r="F70" s="11" t="s">
        <v>28</v>
      </c>
      <c r="G70" s="13" t="s">
        <v>3</v>
      </c>
      <c r="H70" s="11">
        <v>0.8</v>
      </c>
    </row>
    <row r="71" spans="4:8" ht="15" hidden="1" customHeight="1" x14ac:dyDescent="0.2">
      <c r="F71" s="11" t="s">
        <v>29</v>
      </c>
      <c r="G71" s="13" t="s">
        <v>10</v>
      </c>
      <c r="H71" s="11">
        <v>0.8</v>
      </c>
    </row>
    <row r="72" spans="4:8" ht="15" hidden="1" customHeight="1" x14ac:dyDescent="0.2">
      <c r="F72" s="11" t="s">
        <v>30</v>
      </c>
      <c r="G72" s="13" t="s">
        <v>10</v>
      </c>
      <c r="H72" s="11">
        <v>0.8</v>
      </c>
    </row>
    <row r="73" spans="4:8" ht="15" hidden="1" customHeight="1" x14ac:dyDescent="0.2">
      <c r="F73" s="11" t="s">
        <v>31</v>
      </c>
      <c r="G73" s="13" t="s">
        <v>3</v>
      </c>
      <c r="H73" s="11">
        <v>0.8</v>
      </c>
    </row>
    <row r="74" spans="4:8" ht="15" hidden="1" customHeight="1" x14ac:dyDescent="0.2">
      <c r="F74" s="11" t="s">
        <v>32</v>
      </c>
      <c r="G74" s="13" t="s">
        <v>6</v>
      </c>
      <c r="H74" s="11">
        <v>0.8</v>
      </c>
    </row>
    <row r="75" spans="4:8" ht="15" hidden="1" customHeight="1" x14ac:dyDescent="0.2">
      <c r="F75" s="11" t="s">
        <v>33</v>
      </c>
      <c r="G75" s="13" t="s">
        <v>3</v>
      </c>
      <c r="H75" s="11">
        <v>0.8</v>
      </c>
    </row>
    <row r="76" spans="4:8" ht="15" hidden="1" customHeight="1" x14ac:dyDescent="0.2">
      <c r="F76" s="11" t="s">
        <v>34</v>
      </c>
      <c r="G76" s="13" t="s">
        <v>10</v>
      </c>
      <c r="H76" s="11">
        <v>0.8</v>
      </c>
    </row>
    <row r="77" spans="4:8" ht="15" hidden="1" customHeight="1" x14ac:dyDescent="0.2">
      <c r="F77" s="11" t="s">
        <v>35</v>
      </c>
      <c r="G77" s="13" t="s">
        <v>36</v>
      </c>
      <c r="H77" s="11">
        <v>0.8</v>
      </c>
    </row>
    <row r="78" spans="4:8" ht="15" hidden="1" customHeight="1" x14ac:dyDescent="0.2">
      <c r="F78" s="11" t="s">
        <v>37</v>
      </c>
      <c r="G78" s="13" t="s">
        <v>6</v>
      </c>
      <c r="H78" s="11">
        <v>0.8</v>
      </c>
    </row>
    <row r="79" spans="4:8" ht="15" hidden="1" customHeight="1" x14ac:dyDescent="0.2">
      <c r="F79" s="11" t="s">
        <v>38</v>
      </c>
      <c r="G79" s="13" t="s">
        <v>10</v>
      </c>
      <c r="H79" s="11">
        <v>0.8</v>
      </c>
    </row>
    <row r="80" spans="4:8" ht="15" hidden="1" customHeight="1" x14ac:dyDescent="0.2">
      <c r="F80" s="11" t="s">
        <v>39</v>
      </c>
      <c r="G80" s="13" t="s">
        <v>3</v>
      </c>
      <c r="H80" s="11">
        <v>0.8</v>
      </c>
    </row>
    <row r="81" spans="6:8" ht="15" hidden="1" customHeight="1" x14ac:dyDescent="0.2">
      <c r="F81" s="11" t="s">
        <v>72</v>
      </c>
      <c r="G81" s="13" t="s">
        <v>3</v>
      </c>
      <c r="H81" s="11">
        <v>0.8</v>
      </c>
    </row>
    <row r="82" spans="6:8" ht="15" hidden="1" customHeight="1" x14ac:dyDescent="0.2">
      <c r="F82" s="11" t="s">
        <v>40</v>
      </c>
      <c r="G82" s="13" t="s">
        <v>10</v>
      </c>
      <c r="H82" s="11">
        <v>0.8</v>
      </c>
    </row>
    <row r="83" spans="6:8" ht="15" hidden="1" customHeight="1" x14ac:dyDescent="0.2">
      <c r="F83" s="11" t="s">
        <v>41</v>
      </c>
      <c r="G83" s="13" t="s">
        <v>3</v>
      </c>
      <c r="H83" s="11">
        <v>0.8</v>
      </c>
    </row>
    <row r="84" spans="6:8" ht="15" hidden="1" customHeight="1" x14ac:dyDescent="0.2">
      <c r="F84" s="11" t="s">
        <v>70</v>
      </c>
      <c r="G84" s="13" t="s">
        <v>3</v>
      </c>
      <c r="H84" s="11">
        <v>0.8</v>
      </c>
    </row>
    <row r="85" spans="6:8" ht="15" hidden="1" customHeight="1" x14ac:dyDescent="0.2">
      <c r="F85" s="11" t="s">
        <v>42</v>
      </c>
      <c r="G85" s="13" t="s">
        <v>3</v>
      </c>
      <c r="H85" s="11">
        <v>0.8</v>
      </c>
    </row>
    <row r="86" spans="6:8" ht="15" hidden="1" customHeight="1" x14ac:dyDescent="0.2">
      <c r="F86" s="11" t="s">
        <v>43</v>
      </c>
      <c r="G86" s="13" t="s">
        <v>3</v>
      </c>
      <c r="H86" s="11">
        <v>0.8</v>
      </c>
    </row>
    <row r="87" spans="6:8" ht="15" hidden="1" customHeight="1" x14ac:dyDescent="0.2">
      <c r="F87" s="11" t="s">
        <v>44</v>
      </c>
      <c r="G87" s="13" t="s">
        <v>3</v>
      </c>
      <c r="H87" s="11">
        <v>0.8</v>
      </c>
    </row>
    <row r="88" spans="6:8" ht="15" hidden="1" customHeight="1" x14ac:dyDescent="0.2">
      <c r="F88" s="11" t="s">
        <v>45</v>
      </c>
      <c r="G88" s="13" t="s">
        <v>6</v>
      </c>
      <c r="H88" s="11">
        <v>0.8</v>
      </c>
    </row>
    <row r="89" spans="6:8" ht="15" hidden="1" customHeight="1" x14ac:dyDescent="0.2">
      <c r="F89" s="11" t="s">
        <v>46</v>
      </c>
      <c r="G89" s="13" t="s">
        <v>3</v>
      </c>
      <c r="H89" s="11">
        <v>0.8</v>
      </c>
    </row>
    <row r="90" spans="6:8" ht="15" hidden="1" customHeight="1" x14ac:dyDescent="0.2">
      <c r="F90" s="11" t="s">
        <v>47</v>
      </c>
      <c r="G90" s="13" t="s">
        <v>10</v>
      </c>
      <c r="H90" s="11">
        <v>0.8</v>
      </c>
    </row>
    <row r="91" spans="6:8" ht="15" hidden="1" customHeight="1" x14ac:dyDescent="0.2">
      <c r="F91" s="11" t="s">
        <v>48</v>
      </c>
      <c r="G91" s="13" t="s">
        <v>3</v>
      </c>
      <c r="H91" s="11">
        <v>0.8</v>
      </c>
    </row>
    <row r="92" spans="6:8" ht="15" hidden="1" customHeight="1" x14ac:dyDescent="0.2">
      <c r="F92" s="11" t="s">
        <v>49</v>
      </c>
      <c r="G92" s="13" t="s">
        <v>3</v>
      </c>
      <c r="H92" s="11">
        <v>0.8</v>
      </c>
    </row>
    <row r="93" spans="6:8" ht="15" hidden="1" customHeight="1" x14ac:dyDescent="0.2">
      <c r="F93" s="11" t="s">
        <v>50</v>
      </c>
      <c r="G93" s="13" t="s">
        <v>3</v>
      </c>
      <c r="H93" s="11">
        <v>0.8</v>
      </c>
    </row>
    <row r="94" spans="6:8" ht="15" hidden="1" customHeight="1" x14ac:dyDescent="0.2">
      <c r="F94" s="11" t="s">
        <v>51</v>
      </c>
      <c r="G94" s="13" t="s">
        <v>6</v>
      </c>
      <c r="H94" s="11">
        <v>0.8</v>
      </c>
    </row>
    <row r="95" spans="6:8" ht="15" hidden="1" customHeight="1" x14ac:dyDescent="0.2">
      <c r="F95" s="11" t="s">
        <v>52</v>
      </c>
      <c r="G95" s="13" t="s">
        <v>3</v>
      </c>
      <c r="H95" s="11">
        <v>0.8</v>
      </c>
    </row>
    <row r="96" spans="6:8" ht="15" hidden="1" customHeight="1" x14ac:dyDescent="0.2">
      <c r="F96" s="11" t="s">
        <v>53</v>
      </c>
      <c r="G96" s="13" t="s">
        <v>10</v>
      </c>
      <c r="H96" s="11">
        <v>0.8</v>
      </c>
    </row>
    <row r="97" spans="5:8" ht="15" hidden="1" customHeight="1" x14ac:dyDescent="0.2">
      <c r="F97" s="11" t="s">
        <v>54</v>
      </c>
      <c r="G97" s="13" t="s">
        <v>3</v>
      </c>
      <c r="H97" s="11">
        <v>0.8</v>
      </c>
    </row>
    <row r="98" spans="5:8" ht="15" hidden="1" customHeight="1" x14ac:dyDescent="0.2">
      <c r="F98" s="11" t="s">
        <v>55</v>
      </c>
      <c r="G98" s="13" t="s">
        <v>3</v>
      </c>
      <c r="H98" s="11">
        <v>0.8</v>
      </c>
    </row>
    <row r="99" spans="5:8" ht="15" hidden="1" customHeight="1" x14ac:dyDescent="0.2">
      <c r="F99" s="11" t="s">
        <v>56</v>
      </c>
      <c r="G99" s="13" t="s">
        <v>3</v>
      </c>
      <c r="H99" s="11">
        <v>0.8</v>
      </c>
    </row>
    <row r="100" spans="5:8" ht="15" hidden="1" customHeight="1" x14ac:dyDescent="0.2">
      <c r="F100" s="11" t="s">
        <v>57</v>
      </c>
      <c r="G100" s="13" t="s">
        <v>10</v>
      </c>
      <c r="H100" s="11">
        <v>0.8</v>
      </c>
    </row>
    <row r="101" spans="5:8" ht="15" hidden="1" customHeight="1" x14ac:dyDescent="0.2">
      <c r="F101" s="11" t="s">
        <v>58</v>
      </c>
      <c r="G101" s="13" t="s">
        <v>3</v>
      </c>
      <c r="H101" s="11">
        <v>0.8</v>
      </c>
    </row>
    <row r="102" spans="5:8" ht="15" hidden="1" customHeight="1" x14ac:dyDescent="0.2">
      <c r="F102" s="11" t="s">
        <v>59</v>
      </c>
      <c r="G102" s="13" t="s">
        <v>3</v>
      </c>
      <c r="H102" s="11">
        <v>0.8</v>
      </c>
    </row>
    <row r="103" spans="5:8" ht="15" hidden="1" customHeight="1" x14ac:dyDescent="0.2">
      <c r="F103" s="11" t="s">
        <v>60</v>
      </c>
      <c r="G103" s="13" t="s">
        <v>3</v>
      </c>
      <c r="H103" s="11">
        <v>0.8</v>
      </c>
    </row>
    <row r="104" spans="5:8" ht="15" hidden="1" customHeight="1" x14ac:dyDescent="0.2">
      <c r="F104" s="11" t="s">
        <v>71</v>
      </c>
      <c r="G104" s="13" t="s">
        <v>3</v>
      </c>
      <c r="H104" s="11">
        <v>0.8</v>
      </c>
    </row>
    <row r="105" spans="5:8" ht="15" hidden="1" customHeight="1" x14ac:dyDescent="0.2"/>
    <row r="106" spans="5:8" ht="13.5" hidden="1" customHeight="1" x14ac:dyDescent="0.2"/>
    <row r="107" spans="5:8" ht="13.5" hidden="1" customHeight="1" x14ac:dyDescent="0.2"/>
    <row r="108" spans="5:8" ht="13.5" customHeight="1" x14ac:dyDescent="0.2"/>
    <row r="109" spans="5:8" ht="13.5" customHeight="1" x14ac:dyDescent="0.25">
      <c r="E109" s="9" t="s">
        <v>75</v>
      </c>
    </row>
    <row r="110" spans="5:8" ht="13.5" customHeight="1" x14ac:dyDescent="0.2"/>
    <row r="111" spans="5:8" ht="13.5" customHeight="1" x14ac:dyDescent="0.2"/>
    <row r="112" spans="5:8"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sheetData>
  <sheetProtection algorithmName="SHA-512" hashValue="YUtrs89tpLiL6PM3FJGEgA7fZjnrrxpaqaM5gQPo2WeeU1cE/pTCHeV33drmXo7XNmuJUi9PALB1D4ZnCYcMFw==" saltValue="eF5XdW2vpbGGkWJfZiJI9A==" spinCount="100000" sheet="1" objects="1" scenarios="1"/>
  <protectedRanges>
    <protectedRange password="C4BA" sqref="D8:D12" name="Rango1"/>
  </protectedRanges>
  <mergeCells count="3">
    <mergeCell ref="B26:E27"/>
    <mergeCell ref="B20:E21"/>
    <mergeCell ref="B23:E24"/>
  </mergeCells>
  <phoneticPr fontId="0" type="noConversion"/>
  <dataValidations count="4">
    <dataValidation type="decimal" allowBlank="1" showInputMessage="1" showErrorMessage="1" sqref="D8:D9" xr:uid="{00000000-0002-0000-0000-000000000000}">
      <formula1>1</formula1>
      <formula2>999999999</formula2>
    </dataValidation>
    <dataValidation type="list" allowBlank="1" showInputMessage="1" showErrorMessage="1" sqref="D7" xr:uid="{00000000-0002-0000-0000-000001000000}">
      <formula1>$C$38:$C$41</formula1>
    </dataValidation>
    <dataValidation type="list" allowBlank="1" showInputMessage="1" showErrorMessage="1" sqref="D10" xr:uid="{00000000-0002-0000-0000-000002000000}">
      <formula1>$C$57:$C$61</formula1>
    </dataValidation>
    <dataValidation type="list" allowBlank="1" showInputMessage="1" showErrorMessage="1" sqref="D12" xr:uid="{00000000-0002-0000-0000-000003000000}">
      <formula1>$D$64:$D$70</formula1>
    </dataValidation>
  </dataValidations>
  <pageMargins left="0.75" right="0.75" top="1" bottom="1"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Renta Máxima</vt:lpstr>
    </vt:vector>
  </TitlesOfParts>
  <Company>INDRA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Hoja de Estimación de Costes</dc:title>
  <dc:subject/>
  <dc:creator>Desarrollo de Negocio</dc:creator>
  <cp:lastModifiedBy>PICAZO TARDON, DOMINGO MANUEL</cp:lastModifiedBy>
  <cp:lastPrinted>2005-07-01T08:49:52Z</cp:lastPrinted>
  <dcterms:created xsi:type="dcterms:W3CDTF">2003-07-15T11:21:09Z</dcterms:created>
  <dcterms:modified xsi:type="dcterms:W3CDTF">2026-07-01T11:39:50Z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337065538</vt:i4>
  </property>
  <property fmtid="{D5CDD505-2E9C-101B-9397-08002B2CF9AE}" pid="3" name="_EmailSubject">
    <vt:lpwstr/>
  </property>
  <property fmtid="{D5CDD505-2E9C-101B-9397-08002B2CF9AE}" pid="4" name="_AuthorEmail">
    <vt:lpwstr>rcontreras@indra.es</vt:lpwstr>
  </property>
  <property fmtid="{D5CDD505-2E9C-101B-9397-08002B2CF9AE}" pid="5" name="_AuthorEmailDisplayName">
    <vt:lpwstr>Contreras Sanchez, Rafael</vt:lpwstr>
  </property>
  <property fmtid="{D5CDD505-2E9C-101B-9397-08002B2CF9AE}" pid="6" name="_PreviousAdHocReviewCycleID">
    <vt:i4>793369040</vt:i4>
  </property>
  <property fmtid="{D5CDD505-2E9C-101B-9397-08002B2CF9AE}" pid="7" name="_ReviewingToolsShownOnce">
    <vt:lpwstr/>
  </property>
</Properties>
</file>